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365" windowHeight="11640" activeTab="1"/>
  </bookViews>
  <sheets>
    <sheet name="Requestors" sheetId="1" r:id="rId1"/>
    <sheet name="Lenders" sheetId="2" r:id="rId2"/>
    <sheet name="By Country" sheetId="3" r:id="rId3"/>
  </sheets>
  <definedNames/>
  <calcPr fullCalcOnLoad="1"/>
</workbook>
</file>

<file path=xl/sharedStrings.xml><?xml version="1.0" encoding="utf-8"?>
<sst xmlns="http://schemas.openxmlformats.org/spreadsheetml/2006/main" count="169" uniqueCount="126">
  <si>
    <t>Lending Library</t>
  </si>
  <si>
    <t>Requests Received</t>
  </si>
  <si>
    <t>AIMS</t>
  </si>
  <si>
    <t>AmerMusNatHist</t>
  </si>
  <si>
    <t>CalifAcadSci</t>
  </si>
  <si>
    <t>CharlestonCSC</t>
  </si>
  <si>
    <t>CIBNOR</t>
  </si>
  <si>
    <t>CIEAMER</t>
  </si>
  <si>
    <t>CRITFC</t>
  </si>
  <si>
    <t>CSIROMarLab</t>
  </si>
  <si>
    <t>CSUMB</t>
  </si>
  <si>
    <t>DukeU</t>
  </si>
  <si>
    <t>FisheriesWA</t>
  </si>
  <si>
    <t>FloridaMarResInst</t>
  </si>
  <si>
    <t>Gunter</t>
  </si>
  <si>
    <t>HatfieldMarSci</t>
  </si>
  <si>
    <t>HBOI</t>
  </si>
  <si>
    <t>HMS</t>
  </si>
  <si>
    <t>HonoluluSWF</t>
  </si>
  <si>
    <t>LaJollaSWF</t>
  </si>
  <si>
    <t>LouisianaUMarCons</t>
  </si>
  <si>
    <t>MBLWHOI</t>
  </si>
  <si>
    <t>mfl</t>
  </si>
  <si>
    <t>MiamiNOAA</t>
  </si>
  <si>
    <t>MoteMarine</t>
  </si>
  <si>
    <t>NMFSAukeBay</t>
  </si>
  <si>
    <t>NMFSNatMarMammal</t>
  </si>
  <si>
    <t>NMFSSantaCruz</t>
  </si>
  <si>
    <t>NOAABeaufort</t>
  </si>
  <si>
    <t>NOAACentral</t>
  </si>
  <si>
    <t>NOVA</t>
  </si>
  <si>
    <t>OIMB</t>
  </si>
  <si>
    <t>Rosenstiel</t>
  </si>
  <si>
    <t>SCarolinaDNR</t>
  </si>
  <si>
    <t>Scripps</t>
  </si>
  <si>
    <t>SeattleNWF</t>
  </si>
  <si>
    <t>TexasAMUGalveston</t>
  </si>
  <si>
    <t>UFloridaDigLib</t>
  </si>
  <si>
    <t>UHawaii</t>
  </si>
  <si>
    <t>UMCES</t>
  </si>
  <si>
    <t>UNCChapelHillIMS</t>
  </si>
  <si>
    <t>VIMS</t>
  </si>
  <si>
    <t>Borrowing Library</t>
  </si>
  <si>
    <t>Items Requested</t>
  </si>
  <si>
    <t>AnuenueFishRes</t>
  </si>
  <si>
    <t>BermudaBiolSta</t>
  </si>
  <si>
    <t>BLMFWS</t>
  </si>
  <si>
    <t>BodegaMarLab</t>
  </si>
  <si>
    <t>CEFAS</t>
  </si>
  <si>
    <t>ChileanNavy</t>
  </si>
  <si>
    <t>CIAD</t>
  </si>
  <si>
    <t>CICIMAR</t>
  </si>
  <si>
    <t>CIIDIR</t>
  </si>
  <si>
    <t>CSIRBioChemFish</t>
  </si>
  <si>
    <t>DanishIFish</t>
  </si>
  <si>
    <t>DFAIOS</t>
  </si>
  <si>
    <t>DFOMarshall</t>
  </si>
  <si>
    <t>DFONewfoundland</t>
  </si>
  <si>
    <t>FAOFisheriesBranch</t>
  </si>
  <si>
    <t>GrBarrierReefMPA</t>
  </si>
  <si>
    <t>Hafro</t>
  </si>
  <si>
    <t>INIDEP</t>
  </si>
  <si>
    <t>InstMarAffTrinidad</t>
  </si>
  <si>
    <t>LongIslandU</t>
  </si>
  <si>
    <t>MusOceanMonaco</t>
  </si>
  <si>
    <t>NatInstOceanIndia</t>
  </si>
  <si>
    <t>NIWA</t>
  </si>
  <si>
    <t>NOAASeattleReg</t>
  </si>
  <si>
    <t>NOAASEFC</t>
  </si>
  <si>
    <t>NorthSeaCentre</t>
  </si>
  <si>
    <t>NOSCtrCoastFish</t>
  </si>
  <si>
    <t>NSWFishResInst</t>
  </si>
  <si>
    <t>QueenslandDPI</t>
  </si>
  <si>
    <t>SAIAB</t>
  </si>
  <si>
    <t>SeychellesFishing</t>
  </si>
  <si>
    <t>SOPAC</t>
  </si>
  <si>
    <t>UKielMeereskunde</t>
  </si>
  <si>
    <t>UNAMIMSL</t>
  </si>
  <si>
    <t>UOregonLaw</t>
  </si>
  <si>
    <t>USoPacMarStudies</t>
  </si>
  <si>
    <t>Uvalparaiso</t>
  </si>
  <si>
    <t>VLIZ</t>
  </si>
  <si>
    <t>LeslieSavage</t>
  </si>
  <si>
    <t>DFAPBS</t>
  </si>
  <si>
    <t>Gilchrist</t>
  </si>
  <si>
    <t>ICLARM</t>
  </si>
  <si>
    <t>InstPechMauritania</t>
  </si>
  <si>
    <t>Lamontagne</t>
  </si>
  <si>
    <t>UCSB</t>
  </si>
  <si>
    <t>UMassDartmouth</t>
  </si>
  <si>
    <t>Borrowing Libraries</t>
  </si>
  <si>
    <t>Argentina</t>
  </si>
  <si>
    <t>Australia</t>
  </si>
  <si>
    <t>Belgium</t>
  </si>
  <si>
    <t>Bermuda</t>
  </si>
  <si>
    <t>Canada</t>
  </si>
  <si>
    <t>Chile</t>
  </si>
  <si>
    <t>Denmark</t>
  </si>
  <si>
    <t>Fiji</t>
  </si>
  <si>
    <t>Germany</t>
  </si>
  <si>
    <t>Iceland</t>
  </si>
  <si>
    <t>India</t>
  </si>
  <si>
    <t>Italy</t>
  </si>
  <si>
    <t>Malaysia</t>
  </si>
  <si>
    <t>Mauritania</t>
  </si>
  <si>
    <t>Mexico</t>
  </si>
  <si>
    <t>Monaco</t>
  </si>
  <si>
    <t>New Zealand</t>
  </si>
  <si>
    <t>Seychelles</t>
  </si>
  <si>
    <t>South Africa</t>
  </si>
  <si>
    <t>Trinidad and Tobago</t>
  </si>
  <si>
    <t>United Kingdom</t>
  </si>
  <si>
    <t>USA</t>
  </si>
  <si>
    <t>Median</t>
  </si>
  <si>
    <t>Average</t>
  </si>
  <si>
    <t>Lending Libraries</t>
  </si>
  <si>
    <t>México</t>
  </si>
  <si>
    <t>of 48 libraries</t>
  </si>
  <si>
    <t>25 or more requests</t>
  </si>
  <si>
    <t>50 or more requests</t>
  </si>
  <si>
    <t>100 or more requests</t>
  </si>
  <si>
    <t>Median number of requests</t>
  </si>
  <si>
    <t>Average number of requests</t>
  </si>
  <si>
    <t>Fewer than 25 requests</t>
  </si>
  <si>
    <t>Requests per Week</t>
  </si>
  <si>
    <t>per week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</si>
</sst>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0.000000"/>
    <numFmt numFmtId="171" formatCode="0.00000"/>
  </numFmts>
  <fonts count="9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4.5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2" fillId="0" borderId="1" xfId="20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IAMSLIC Borrowing Requests 2002 - 2003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0065"/>
          <c:w val="0.958"/>
          <c:h val="0.984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Requestors!$B$1</c:f>
              <c:strCache>
                <c:ptCount val="1"/>
                <c:pt idx="0">
                  <c:v>Items Requested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Requestors!$A$2:$A$72</c:f>
              <c:strCache/>
            </c:strRef>
          </c:cat>
          <c:val>
            <c:numRef>
              <c:f>Requestors!$B$2:$B$72</c:f>
              <c:numCache/>
            </c:numRef>
          </c:val>
          <c:shape val="box"/>
        </c:ser>
        <c:shape val="box"/>
        <c:axId val="6643605"/>
        <c:axId val="59792446"/>
      </c:bar3DChart>
      <c:catAx>
        <c:axId val="6643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92446"/>
        <c:crosses val="autoZero"/>
        <c:auto val="1"/>
        <c:lblOffset val="100"/>
        <c:tickLblSkip val="1"/>
        <c:noMultiLvlLbl val="0"/>
      </c:catAx>
      <c:valAx>
        <c:axId val="59792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First Year 2032 Requests</a:t>
                </a:r>
              </a:p>
            </c:rich>
          </c:tx>
          <c:layout>
            <c:manualLayout>
              <c:xMode val="factor"/>
              <c:yMode val="factor"/>
              <c:x val="-0.08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360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IAMSLIC Lending July 2002 - July 2003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057"/>
          <c:w val="0.958"/>
          <c:h val="0.931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Lenders!$B$2</c:f>
              <c:strCache>
                <c:ptCount val="1"/>
                <c:pt idx="0">
                  <c:v>Requests Received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Lenders!$A$3:$A$49</c:f>
              <c:strCache/>
            </c:strRef>
          </c:cat>
          <c:val>
            <c:numRef>
              <c:f>Lenders!$B$3:$B$49</c:f>
              <c:numCache/>
            </c:numRef>
          </c:val>
          <c:shape val="box"/>
        </c:ser>
        <c:shape val="box"/>
        <c:axId val="1261103"/>
        <c:axId val="11349928"/>
      </c:bar3DChart>
      <c:catAx>
        <c:axId val="1261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49928"/>
        <c:crosses val="autoZero"/>
        <c:auto val="1"/>
        <c:lblOffset val="100"/>
        <c:tickLblSkip val="1"/>
        <c:noMultiLvlLbl val="0"/>
      </c:catAx>
      <c:valAx>
        <c:axId val="11349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First Year 2032 Requests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110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Borrowing Requests by Country 2002 - 2003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'By Country'!$B$2</c:f>
              <c:strCache>
                <c:ptCount val="1"/>
                <c:pt idx="0">
                  <c:v>Items Requested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Country'!$A$3:$A$24</c:f>
              <c:strCache/>
            </c:strRef>
          </c:cat>
          <c:val>
            <c:numRef>
              <c:f>'By Country'!$B$3:$B$24</c:f>
              <c:numCache/>
            </c:numRef>
          </c:val>
        </c:ser>
        <c:overlap val="100"/>
        <c:axId val="35040489"/>
        <c:axId val="46928946"/>
      </c:barChart>
      <c:catAx>
        <c:axId val="35040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928946"/>
        <c:crosses val="autoZero"/>
        <c:auto val="1"/>
        <c:lblOffset val="100"/>
        <c:tickLblSkip val="1"/>
        <c:noMultiLvlLbl val="0"/>
      </c:catAx>
      <c:valAx>
        <c:axId val="469289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040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Requests Received by Country 2002 - 2003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'By Country'!$B$28</c:f>
              <c:strCache>
                <c:ptCount val="1"/>
                <c:pt idx="0">
                  <c:v>Requests Received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Country'!$A$29:$A$34</c:f>
              <c:strCache/>
            </c:strRef>
          </c:cat>
          <c:val>
            <c:numRef>
              <c:f>'By Country'!$B$29:$B$34</c:f>
              <c:numCache/>
            </c:numRef>
          </c:val>
        </c:ser>
        <c:overlap val="100"/>
        <c:axId val="19707331"/>
        <c:axId val="43148252"/>
      </c:barChart>
      <c:catAx>
        <c:axId val="19707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148252"/>
        <c:crosses val="autoZero"/>
        <c:auto val="1"/>
        <c:lblOffset val="100"/>
        <c:tickLblSkip val="1"/>
        <c:noMultiLvlLbl val="0"/>
      </c:catAx>
      <c:valAx>
        <c:axId val="431482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707331"/>
        <c:crossesAt val="1"/>
        <c:crossBetween val="between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19050</xdr:rowOff>
    </xdr:from>
    <xdr:to>
      <xdr:col>9</xdr:col>
      <xdr:colOff>466725</xdr:colOff>
      <xdr:row>65</xdr:row>
      <xdr:rowOff>152400</xdr:rowOff>
    </xdr:to>
    <xdr:graphicFrame>
      <xdr:nvGraphicFramePr>
        <xdr:cNvPr id="1" name="Chart 1"/>
        <xdr:cNvGraphicFramePr/>
      </xdr:nvGraphicFramePr>
      <xdr:xfrm>
        <a:off x="2190750" y="19050"/>
        <a:ext cx="4562475" cy="1082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66675</xdr:rowOff>
    </xdr:from>
    <xdr:to>
      <xdr:col>11</xdr:col>
      <xdr:colOff>38100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2857500" y="66675"/>
        <a:ext cx="4562475" cy="810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9525</xdr:rowOff>
    </xdr:from>
    <xdr:to>
      <xdr:col>12</xdr:col>
      <xdr:colOff>9525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2343150" y="171450"/>
        <a:ext cx="5495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26</xdr:row>
      <xdr:rowOff>152400</xdr:rowOff>
    </xdr:from>
    <xdr:to>
      <xdr:col>11</xdr:col>
      <xdr:colOff>600075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2343150" y="4476750"/>
        <a:ext cx="5476875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brary.csumb.edu/cyamus/ill/util/getname.php?req_lib_id=AIMS" TargetMode="External" /><Relationship Id="rId2" Type="http://schemas.openxmlformats.org/officeDocument/2006/relationships/hyperlink" Target="http://library.csumb.edu/cyamus/ill/util/getname.php?req_lib_id=AnuenueFishRes" TargetMode="External" /><Relationship Id="rId3" Type="http://schemas.openxmlformats.org/officeDocument/2006/relationships/hyperlink" Target="http://library.csumb.edu/cyamus/ill/util/getname.php?req_lib_id=BermudaBiolSta" TargetMode="External" /><Relationship Id="rId4" Type="http://schemas.openxmlformats.org/officeDocument/2006/relationships/hyperlink" Target="http://library.csumb.edu/cyamus/ill/util/getname.php?req_lib_id=BLMFWS" TargetMode="External" /><Relationship Id="rId5" Type="http://schemas.openxmlformats.org/officeDocument/2006/relationships/hyperlink" Target="http://library.csumb.edu/cyamus/ill/util/getname.php?req_lib_id=BodegaMarLab" TargetMode="External" /><Relationship Id="rId6" Type="http://schemas.openxmlformats.org/officeDocument/2006/relationships/hyperlink" Target="http://library.csumb.edu/cyamus/ill/util/getname.php?req_lib_id=CEFAS" TargetMode="External" /><Relationship Id="rId7" Type="http://schemas.openxmlformats.org/officeDocument/2006/relationships/hyperlink" Target="http://library.csumb.edu/cyamus/ill/util/getname.php?req_lib_id=ChileanNavy" TargetMode="External" /><Relationship Id="rId8" Type="http://schemas.openxmlformats.org/officeDocument/2006/relationships/hyperlink" Target="http://library.csumb.edu/cyamus/ill/util/getname.php?req_lib_id=CIAD" TargetMode="External" /><Relationship Id="rId9" Type="http://schemas.openxmlformats.org/officeDocument/2006/relationships/hyperlink" Target="http://library.csumb.edu/cyamus/ill/util/getname.php?req_lib_id=CIBNOR" TargetMode="External" /><Relationship Id="rId10" Type="http://schemas.openxmlformats.org/officeDocument/2006/relationships/hyperlink" Target="http://library.csumb.edu/cyamus/ill/util/getname.php?req_lib_id=CICIMAR" TargetMode="External" /><Relationship Id="rId11" Type="http://schemas.openxmlformats.org/officeDocument/2006/relationships/hyperlink" Target="http://library.csumb.edu/cyamus/ill/util/getname.php?req_lib_id=CIEAMER" TargetMode="External" /><Relationship Id="rId12" Type="http://schemas.openxmlformats.org/officeDocument/2006/relationships/hyperlink" Target="http://library.csumb.edu/cyamus/ill/util/getname.php?req_lib_id=CIIDIR" TargetMode="External" /><Relationship Id="rId13" Type="http://schemas.openxmlformats.org/officeDocument/2006/relationships/hyperlink" Target="http://library.csumb.edu/cyamus/ill/util/getname.php?req_lib_id=CRITFC" TargetMode="External" /><Relationship Id="rId14" Type="http://schemas.openxmlformats.org/officeDocument/2006/relationships/hyperlink" Target="http://library.csumb.edu/cyamus/ill/util/getname.php?req_lib_id=CSIRBioChemFish" TargetMode="External" /><Relationship Id="rId15" Type="http://schemas.openxmlformats.org/officeDocument/2006/relationships/hyperlink" Target="http://library.csumb.edu/cyamus/ill/util/getname.php?req_lib_id=CSIROMarLab" TargetMode="External" /><Relationship Id="rId16" Type="http://schemas.openxmlformats.org/officeDocument/2006/relationships/hyperlink" Target="http://library.csumb.edu/cyamus/ill/util/getname.php?req_lib_id=DanishIFish" TargetMode="External" /><Relationship Id="rId17" Type="http://schemas.openxmlformats.org/officeDocument/2006/relationships/hyperlink" Target="http://library.csumb.edu/cyamus/ill/util/getname.php?req_lib_id=DFAIOS" TargetMode="External" /><Relationship Id="rId18" Type="http://schemas.openxmlformats.org/officeDocument/2006/relationships/hyperlink" Target="http://library.csumb.edu/cyamus/ill/util/getname.php?req_lib_id=DFAPBS" TargetMode="External" /><Relationship Id="rId19" Type="http://schemas.openxmlformats.org/officeDocument/2006/relationships/hyperlink" Target="http://library.csumb.edu/cyamus/ill/util/getname.php?req_lib_id=DFOMarshall" TargetMode="External" /><Relationship Id="rId20" Type="http://schemas.openxmlformats.org/officeDocument/2006/relationships/hyperlink" Target="http://library.csumb.edu/cyamus/ill/util/getname.php?req_lib_id=DFONewfoundland" TargetMode="External" /><Relationship Id="rId21" Type="http://schemas.openxmlformats.org/officeDocument/2006/relationships/hyperlink" Target="http://library.csumb.edu/cyamus/ill/util/getname.php?req_lib_id=FAOFisheriesBranch" TargetMode="External" /><Relationship Id="rId22" Type="http://schemas.openxmlformats.org/officeDocument/2006/relationships/hyperlink" Target="http://library.csumb.edu/cyamus/ill/util/getname.php?req_lib_id=FisheriesWA" TargetMode="External" /><Relationship Id="rId23" Type="http://schemas.openxmlformats.org/officeDocument/2006/relationships/hyperlink" Target="http://library.csumb.edu/cyamus/ill/util/getname.php?req_lib_id=FloridaMarResInst" TargetMode="External" /><Relationship Id="rId24" Type="http://schemas.openxmlformats.org/officeDocument/2006/relationships/hyperlink" Target="http://library.csumb.edu/cyamus/ill/util/getname.php?req_lib_id=Gilchrist" TargetMode="External" /><Relationship Id="rId25" Type="http://schemas.openxmlformats.org/officeDocument/2006/relationships/hyperlink" Target="http://library.csumb.edu/cyamus/ill/util/getname.php?req_lib_id=GrBarrierReefMPA" TargetMode="External" /><Relationship Id="rId26" Type="http://schemas.openxmlformats.org/officeDocument/2006/relationships/hyperlink" Target="http://library.csumb.edu/cyamus/ill/util/getname.php?req_lib_id=Gunter" TargetMode="External" /><Relationship Id="rId27" Type="http://schemas.openxmlformats.org/officeDocument/2006/relationships/hyperlink" Target="http://library.csumb.edu/cyamus/ill/util/getname.php?req_lib_id=Hafro" TargetMode="External" /><Relationship Id="rId28" Type="http://schemas.openxmlformats.org/officeDocument/2006/relationships/hyperlink" Target="http://library.csumb.edu/cyamus/ill/util/getname.php?req_lib_id=HBOI" TargetMode="External" /><Relationship Id="rId29" Type="http://schemas.openxmlformats.org/officeDocument/2006/relationships/hyperlink" Target="http://library.csumb.edu/cyamus/ill/util/getname.php?req_lib_id=ICLARM" TargetMode="External" /><Relationship Id="rId30" Type="http://schemas.openxmlformats.org/officeDocument/2006/relationships/hyperlink" Target="http://library.csumb.edu/cyamus/ill/util/getname.php?req_lib_id=INIDEP" TargetMode="External" /><Relationship Id="rId31" Type="http://schemas.openxmlformats.org/officeDocument/2006/relationships/hyperlink" Target="http://library.csumb.edu/cyamus/ill/util/getname.php?req_lib_id=InstMarAffTrinidad" TargetMode="External" /><Relationship Id="rId32" Type="http://schemas.openxmlformats.org/officeDocument/2006/relationships/hyperlink" Target="http://library.csumb.edu/cyamus/ill/util/getname.php?req_lib_id=InstPechMauritania" TargetMode="External" /><Relationship Id="rId33" Type="http://schemas.openxmlformats.org/officeDocument/2006/relationships/hyperlink" Target="http://library.csumb.edu/cyamus/ill/util/getname.php?req_lib_id=LaJollaSWF" TargetMode="External" /><Relationship Id="rId34" Type="http://schemas.openxmlformats.org/officeDocument/2006/relationships/hyperlink" Target="http://library.csumb.edu/cyamus/ill/util/getname.php?req_lib_id=Lamontagne" TargetMode="External" /><Relationship Id="rId35" Type="http://schemas.openxmlformats.org/officeDocument/2006/relationships/hyperlink" Target="http://library.csumb.edu/cyamus/ill/util/getname.php?req_lib_id=LongIslandU" TargetMode="External" /><Relationship Id="rId36" Type="http://schemas.openxmlformats.org/officeDocument/2006/relationships/hyperlink" Target="http://library.csumb.edu/cyamus/ill/util/getname.php?req_lib_id=LouisianaUMarCons" TargetMode="External" /><Relationship Id="rId37" Type="http://schemas.openxmlformats.org/officeDocument/2006/relationships/hyperlink" Target="http://library.csumb.edu/cyamus/ill/util/getname.php?req_lib_id=MBLWHOI" TargetMode="External" /><Relationship Id="rId38" Type="http://schemas.openxmlformats.org/officeDocument/2006/relationships/hyperlink" Target="http://library.csumb.edu/cyamus/ill/util/getname.php?req_lib_id=mfl" TargetMode="External" /><Relationship Id="rId39" Type="http://schemas.openxmlformats.org/officeDocument/2006/relationships/hyperlink" Target="http://library.csumb.edu/cyamus/ill/util/getname.php?req_lib_id=MoteMarine" TargetMode="External" /><Relationship Id="rId40" Type="http://schemas.openxmlformats.org/officeDocument/2006/relationships/hyperlink" Target="http://library.csumb.edu/cyamus/ill/util/getname.php?req_lib_id=MusOceanMonaco" TargetMode="External" /><Relationship Id="rId41" Type="http://schemas.openxmlformats.org/officeDocument/2006/relationships/hyperlink" Target="http://library.csumb.edu/cyamus/ill/util/getname.php?req_lib_id=NatInstOceanIndia" TargetMode="External" /><Relationship Id="rId42" Type="http://schemas.openxmlformats.org/officeDocument/2006/relationships/hyperlink" Target="http://library.csumb.edu/cyamus/ill/util/getname.php?req_lib_id=NIWA" TargetMode="External" /><Relationship Id="rId43" Type="http://schemas.openxmlformats.org/officeDocument/2006/relationships/hyperlink" Target="http://library.csumb.edu/cyamus/ill/util/getname.php?req_lib_id=NMFSNatMarMammal" TargetMode="External" /><Relationship Id="rId44" Type="http://schemas.openxmlformats.org/officeDocument/2006/relationships/hyperlink" Target="http://library.csumb.edu/cyamus/ill/util/getname.php?req_lib_id=NMFSSantaCruz" TargetMode="External" /><Relationship Id="rId45" Type="http://schemas.openxmlformats.org/officeDocument/2006/relationships/hyperlink" Target="http://library.csumb.edu/cyamus/ill/util/getname.php?req_lib_id=NOAABeaufort" TargetMode="External" /><Relationship Id="rId46" Type="http://schemas.openxmlformats.org/officeDocument/2006/relationships/hyperlink" Target="http://library.csumb.edu/cyamus/ill/util/getname.php?req_lib_id=NOAACentral" TargetMode="External" /><Relationship Id="rId47" Type="http://schemas.openxmlformats.org/officeDocument/2006/relationships/hyperlink" Target="http://library.csumb.edu/cyamus/ill/util/getname.php?req_lib_id=NOAASeattleReg" TargetMode="External" /><Relationship Id="rId48" Type="http://schemas.openxmlformats.org/officeDocument/2006/relationships/hyperlink" Target="http://library.csumb.edu/cyamus/ill/util/getname.php?req_lib_id=NOAASEFC" TargetMode="External" /><Relationship Id="rId49" Type="http://schemas.openxmlformats.org/officeDocument/2006/relationships/hyperlink" Target="http://library.csumb.edu/cyamus/ill/util/getname.php?req_lib_id=NorthSeaCentre" TargetMode="External" /><Relationship Id="rId50" Type="http://schemas.openxmlformats.org/officeDocument/2006/relationships/hyperlink" Target="http://library.csumb.edu/cyamus/ill/util/getname.php?req_lib_id=NOSCtrCoastFish" TargetMode="External" /><Relationship Id="rId51" Type="http://schemas.openxmlformats.org/officeDocument/2006/relationships/hyperlink" Target="http://library.csumb.edu/cyamus/ill/util/getname.php?req_lib_id=NOVA" TargetMode="External" /><Relationship Id="rId52" Type="http://schemas.openxmlformats.org/officeDocument/2006/relationships/hyperlink" Target="http://library.csumb.edu/cyamus/ill/util/getname.php?req_lib_id=NSWFishResInst" TargetMode="External" /><Relationship Id="rId53" Type="http://schemas.openxmlformats.org/officeDocument/2006/relationships/hyperlink" Target="http://library.csumb.edu/cyamus/ill/util/getname.php?req_lib_id=OIMB" TargetMode="External" /><Relationship Id="rId54" Type="http://schemas.openxmlformats.org/officeDocument/2006/relationships/hyperlink" Target="http://library.csumb.edu/cyamus/ill/util/getname.php?req_lib_id=QueenslandDPI" TargetMode="External" /><Relationship Id="rId55" Type="http://schemas.openxmlformats.org/officeDocument/2006/relationships/hyperlink" Target="http://library.csumb.edu/cyamus/ill/util/getname.php?req_lib_id=SAIAB" TargetMode="External" /><Relationship Id="rId56" Type="http://schemas.openxmlformats.org/officeDocument/2006/relationships/hyperlink" Target="http://library.csumb.edu/cyamus/ill/util/getname.php?req_lib_id=SCarolinaDNR" TargetMode="External" /><Relationship Id="rId57" Type="http://schemas.openxmlformats.org/officeDocument/2006/relationships/hyperlink" Target="http://library.csumb.edu/cyamus/ill/util/getname.php?req_lib_id=SeattleNWF" TargetMode="External" /><Relationship Id="rId58" Type="http://schemas.openxmlformats.org/officeDocument/2006/relationships/hyperlink" Target="http://library.csumb.edu/cyamus/ill/util/getname.php?req_lib_id=SeychellesFishing" TargetMode="External" /><Relationship Id="rId59" Type="http://schemas.openxmlformats.org/officeDocument/2006/relationships/hyperlink" Target="http://library.csumb.edu/cyamus/ill/util/getname.php?req_lib_id=SOPAC" TargetMode="External" /><Relationship Id="rId60" Type="http://schemas.openxmlformats.org/officeDocument/2006/relationships/hyperlink" Target="http://library.csumb.edu/cyamus/ill/util/getname.php?req_lib_id=UCSB" TargetMode="External" /><Relationship Id="rId61" Type="http://schemas.openxmlformats.org/officeDocument/2006/relationships/hyperlink" Target="http://library.csumb.edu/cyamus/ill/util/getname.php?req_lib_id=UHawaii" TargetMode="External" /><Relationship Id="rId62" Type="http://schemas.openxmlformats.org/officeDocument/2006/relationships/hyperlink" Target="http://library.csumb.edu/cyamus/ill/util/getname.php?req_lib_id=UKielMeereskunde" TargetMode="External" /><Relationship Id="rId63" Type="http://schemas.openxmlformats.org/officeDocument/2006/relationships/hyperlink" Target="http://library.csumb.edu/cyamus/ill/util/getname.php?req_lib_id=UMassDartmouth" TargetMode="External" /><Relationship Id="rId64" Type="http://schemas.openxmlformats.org/officeDocument/2006/relationships/hyperlink" Target="http://library.csumb.edu/cyamus/ill/util/getname.php?req_lib_id=UMCES" TargetMode="External" /><Relationship Id="rId65" Type="http://schemas.openxmlformats.org/officeDocument/2006/relationships/hyperlink" Target="http://library.csumb.edu/cyamus/ill/util/getname.php?req_lib_id=UNAMIMSL" TargetMode="External" /><Relationship Id="rId66" Type="http://schemas.openxmlformats.org/officeDocument/2006/relationships/hyperlink" Target="http://library.csumb.edu/cyamus/ill/util/getname.php?req_lib_id=UNCChapelHillIMS" TargetMode="External" /><Relationship Id="rId67" Type="http://schemas.openxmlformats.org/officeDocument/2006/relationships/hyperlink" Target="http://library.csumb.edu/cyamus/ill/util/getname.php?req_lib_id=UOregonLaw" TargetMode="External" /><Relationship Id="rId68" Type="http://schemas.openxmlformats.org/officeDocument/2006/relationships/hyperlink" Target="http://library.csumb.edu/cyamus/ill/util/getname.php?req_lib_id=USoPacMarStudies" TargetMode="External" /><Relationship Id="rId69" Type="http://schemas.openxmlformats.org/officeDocument/2006/relationships/hyperlink" Target="http://library.csumb.edu/cyamus/ill/util/getname.php?req_lib_id=Uvalparaiso" TargetMode="External" /><Relationship Id="rId70" Type="http://schemas.openxmlformats.org/officeDocument/2006/relationships/hyperlink" Target="http://library.csumb.edu/cyamus/ill/util/getname.php?req_lib_id=VIMS" TargetMode="External" /><Relationship Id="rId71" Type="http://schemas.openxmlformats.org/officeDocument/2006/relationships/hyperlink" Target="http://library.csumb.edu/cyamus/ill/util/getname.php?req_lib_id=VLIZ" TargetMode="External" /><Relationship Id="rId72" Type="http://schemas.openxmlformats.org/officeDocument/2006/relationships/drawing" Target="../drawings/drawing1.xml" /><Relationship Id="rId7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ibrary.csumb.edu/cyamus/ill/util/getname.php?lend_lib_id=AIMS" TargetMode="External" /><Relationship Id="rId2" Type="http://schemas.openxmlformats.org/officeDocument/2006/relationships/hyperlink" Target="http://library.csumb.edu/cyamus/ill/util/getname.php?lend_lib_id=AmerMusNatHist" TargetMode="External" /><Relationship Id="rId3" Type="http://schemas.openxmlformats.org/officeDocument/2006/relationships/hyperlink" Target="http://library.csumb.edu/cyamus/ill/util/getname.php?lend_lib_id=CalifAcadSci" TargetMode="External" /><Relationship Id="rId4" Type="http://schemas.openxmlformats.org/officeDocument/2006/relationships/hyperlink" Target="http://library.csumb.edu/cyamus/ill/util/getname.php?lend_lib_id=CharlestonCSC" TargetMode="External" /><Relationship Id="rId5" Type="http://schemas.openxmlformats.org/officeDocument/2006/relationships/hyperlink" Target="http://library.csumb.edu/cyamus/ill/util/getname.php?lend_lib_id=CIBNOR" TargetMode="External" /><Relationship Id="rId6" Type="http://schemas.openxmlformats.org/officeDocument/2006/relationships/hyperlink" Target="http://library.csumb.edu/cyamus/ill/util/getname.php?lend_lib_id=CICIMAR" TargetMode="External" /><Relationship Id="rId7" Type="http://schemas.openxmlformats.org/officeDocument/2006/relationships/hyperlink" Target="http://library.csumb.edu/cyamus/ill/util/getname.php?lend_lib_id=CIEAMER" TargetMode="External" /><Relationship Id="rId8" Type="http://schemas.openxmlformats.org/officeDocument/2006/relationships/hyperlink" Target="http://library.csumb.edu/cyamus/ill/util/getname.php?lend_lib_id=CRITFC" TargetMode="External" /><Relationship Id="rId9" Type="http://schemas.openxmlformats.org/officeDocument/2006/relationships/hyperlink" Target="http://library.csumb.edu/cyamus/ill/util/getname.php?lend_lib_id=CSIROMarLab" TargetMode="External" /><Relationship Id="rId10" Type="http://schemas.openxmlformats.org/officeDocument/2006/relationships/hyperlink" Target="http://library.csumb.edu/cyamus/ill/util/getname.php?lend_lib_id=CSUMB" TargetMode="External" /><Relationship Id="rId11" Type="http://schemas.openxmlformats.org/officeDocument/2006/relationships/hyperlink" Target="http://library.csumb.edu/cyamus/ill/util/getname.php?lend_lib_id=DukeU" TargetMode="External" /><Relationship Id="rId12" Type="http://schemas.openxmlformats.org/officeDocument/2006/relationships/hyperlink" Target="http://library.csumb.edu/cyamus/ill/util/getname.php?lend_lib_id=FAOFisheriesBranch" TargetMode="External" /><Relationship Id="rId13" Type="http://schemas.openxmlformats.org/officeDocument/2006/relationships/hyperlink" Target="http://library.csumb.edu/cyamus/ill/util/getname.php?lend_lib_id=FisheriesWA" TargetMode="External" /><Relationship Id="rId14" Type="http://schemas.openxmlformats.org/officeDocument/2006/relationships/hyperlink" Target="http://library.csumb.edu/cyamus/ill/util/getname.php?lend_lib_id=FloridaMarResInst" TargetMode="External" /><Relationship Id="rId15" Type="http://schemas.openxmlformats.org/officeDocument/2006/relationships/hyperlink" Target="http://library.csumb.edu/cyamus/ill/util/getname.php?lend_lib_id=Gunter" TargetMode="External" /><Relationship Id="rId16" Type="http://schemas.openxmlformats.org/officeDocument/2006/relationships/hyperlink" Target="http://library.csumb.edu/cyamus/ill/util/getname.php?lend_lib_id=HatfieldMarSci" TargetMode="External" /><Relationship Id="rId17" Type="http://schemas.openxmlformats.org/officeDocument/2006/relationships/hyperlink" Target="http://library.csumb.edu/cyamus/ill/util/getname.php?lend_lib_id=HBOI" TargetMode="External" /><Relationship Id="rId18" Type="http://schemas.openxmlformats.org/officeDocument/2006/relationships/hyperlink" Target="http://library.csumb.edu/cyamus/ill/util/getname.php?lend_lib_id=HMS" TargetMode="External" /><Relationship Id="rId19" Type="http://schemas.openxmlformats.org/officeDocument/2006/relationships/hyperlink" Target="http://library.csumb.edu/cyamus/ill/util/getname.php?lend_lib_id=HonoluluSWF" TargetMode="External" /><Relationship Id="rId20" Type="http://schemas.openxmlformats.org/officeDocument/2006/relationships/hyperlink" Target="http://library.csumb.edu/cyamus/ill/util/getname.php?lend_lib_id=LaJollaSWF" TargetMode="External" /><Relationship Id="rId21" Type="http://schemas.openxmlformats.org/officeDocument/2006/relationships/hyperlink" Target="http://library.csumb.edu/cyamus/ill/util/getname.php?lend_lib_id=LeslieSavage" TargetMode="External" /><Relationship Id="rId22" Type="http://schemas.openxmlformats.org/officeDocument/2006/relationships/hyperlink" Target="http://library.csumb.edu/cyamus/ill/util/getname.php?lend_lib_id=LouisianaUMarCons" TargetMode="External" /><Relationship Id="rId23" Type="http://schemas.openxmlformats.org/officeDocument/2006/relationships/hyperlink" Target="http://library.csumb.edu/cyamus/ill/util/getname.php?lend_lib_id=MBLWHOI" TargetMode="External" /><Relationship Id="rId24" Type="http://schemas.openxmlformats.org/officeDocument/2006/relationships/hyperlink" Target="http://library.csumb.edu/cyamus/ill/util/getname.php?lend_lib_id=mfl" TargetMode="External" /><Relationship Id="rId25" Type="http://schemas.openxmlformats.org/officeDocument/2006/relationships/hyperlink" Target="http://library.csumb.edu/cyamus/ill/util/getname.php?lend_lib_id=MiamiNOAA" TargetMode="External" /><Relationship Id="rId26" Type="http://schemas.openxmlformats.org/officeDocument/2006/relationships/hyperlink" Target="http://library.csumb.edu/cyamus/ill/util/getname.php?lend_lib_id=MoteMarine" TargetMode="External" /><Relationship Id="rId27" Type="http://schemas.openxmlformats.org/officeDocument/2006/relationships/hyperlink" Target="http://library.csumb.edu/cyamus/ill/util/getname.php?lend_lib_id=NMFSAukeBay" TargetMode="External" /><Relationship Id="rId28" Type="http://schemas.openxmlformats.org/officeDocument/2006/relationships/hyperlink" Target="http://library.csumb.edu/cyamus/ill/util/getname.php?lend_lib_id=NMFSNatMarMammal" TargetMode="External" /><Relationship Id="rId29" Type="http://schemas.openxmlformats.org/officeDocument/2006/relationships/hyperlink" Target="http://library.csumb.edu/cyamus/ill/util/getname.php?lend_lib_id=NMFSSantaCruz" TargetMode="External" /><Relationship Id="rId30" Type="http://schemas.openxmlformats.org/officeDocument/2006/relationships/hyperlink" Target="http://library.csumb.edu/cyamus/ill/util/getname.php?lend_lib_id=NOAABeaufort" TargetMode="External" /><Relationship Id="rId31" Type="http://schemas.openxmlformats.org/officeDocument/2006/relationships/hyperlink" Target="http://library.csumb.edu/cyamus/ill/util/getname.php?lend_lib_id=NOAACentral" TargetMode="External" /><Relationship Id="rId32" Type="http://schemas.openxmlformats.org/officeDocument/2006/relationships/hyperlink" Target="http://library.csumb.edu/cyamus/ill/util/getname.php?lend_lib_id=NOAASeattleReg" TargetMode="External" /><Relationship Id="rId33" Type="http://schemas.openxmlformats.org/officeDocument/2006/relationships/hyperlink" Target="http://library.csumb.edu/cyamus/ill/util/getname.php?lend_lib_id=NOAASEFC" TargetMode="External" /><Relationship Id="rId34" Type="http://schemas.openxmlformats.org/officeDocument/2006/relationships/hyperlink" Target="http://library.csumb.edu/cyamus/ill/util/getname.php?lend_lib_id=NOVA" TargetMode="External" /><Relationship Id="rId35" Type="http://schemas.openxmlformats.org/officeDocument/2006/relationships/hyperlink" Target="http://library.csumb.edu/cyamus/ill/util/getname.php?lend_lib_id=OIMB" TargetMode="External" /><Relationship Id="rId36" Type="http://schemas.openxmlformats.org/officeDocument/2006/relationships/hyperlink" Target="http://library.csumb.edu/cyamus/ill/util/getname.php?lend_lib_id=Rosenstiel" TargetMode="External" /><Relationship Id="rId37" Type="http://schemas.openxmlformats.org/officeDocument/2006/relationships/hyperlink" Target="http://library.csumb.edu/cyamus/ill/util/getname.php?lend_lib_id=SAIAB" TargetMode="External" /><Relationship Id="rId38" Type="http://schemas.openxmlformats.org/officeDocument/2006/relationships/hyperlink" Target="http://library.csumb.edu/cyamus/ill/util/getname.php?lend_lib_id=SCarolinaDNR" TargetMode="External" /><Relationship Id="rId39" Type="http://schemas.openxmlformats.org/officeDocument/2006/relationships/hyperlink" Target="http://library.csumb.edu/cyamus/ill/util/getname.php?lend_lib_id=Scripps" TargetMode="External" /><Relationship Id="rId40" Type="http://schemas.openxmlformats.org/officeDocument/2006/relationships/hyperlink" Target="http://library.csumb.edu/cyamus/ill/util/getname.php?lend_lib_id=SeattleNWF" TargetMode="External" /><Relationship Id="rId41" Type="http://schemas.openxmlformats.org/officeDocument/2006/relationships/hyperlink" Target="http://library.csumb.edu/cyamus/ill/util/getname.php?lend_lib_id=TexasAMUGalveston" TargetMode="External" /><Relationship Id="rId42" Type="http://schemas.openxmlformats.org/officeDocument/2006/relationships/hyperlink" Target="http://library.csumb.edu/cyamus/ill/util/getname.php?lend_lib_id=UFloridaDigLib" TargetMode="External" /><Relationship Id="rId43" Type="http://schemas.openxmlformats.org/officeDocument/2006/relationships/hyperlink" Target="http://library.csumb.edu/cyamus/ill/util/getname.php?lend_lib_id=UHawaii" TargetMode="External" /><Relationship Id="rId44" Type="http://schemas.openxmlformats.org/officeDocument/2006/relationships/hyperlink" Target="http://library.csumb.edu/cyamus/ill/util/getname.php?lend_lib_id=UMCES" TargetMode="External" /><Relationship Id="rId45" Type="http://schemas.openxmlformats.org/officeDocument/2006/relationships/hyperlink" Target="http://library.csumb.edu/cyamus/ill/util/getname.php?lend_lib_id=UNCChapelHillIMS" TargetMode="External" /><Relationship Id="rId46" Type="http://schemas.openxmlformats.org/officeDocument/2006/relationships/hyperlink" Target="http://library.csumb.edu/cyamus/ill/util/getname.php?lend_lib_id=VIMS" TargetMode="External" /><Relationship Id="rId47" Type="http://schemas.openxmlformats.org/officeDocument/2006/relationships/hyperlink" Target="http://library.csumb.edu/cyamus/ill/util/getname.php?lend_lib_id=VLIZ" TargetMode="External" /><Relationship Id="rId48" Type="http://schemas.openxmlformats.org/officeDocument/2006/relationships/drawing" Target="../drawings/drawing2.xml" /><Relationship Id="rId4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workbookViewId="0" topLeftCell="A46">
      <selection activeCell="K71" sqref="K71"/>
    </sheetView>
  </sheetViews>
  <sheetFormatPr defaultColWidth="9.140625" defaultRowHeight="12.75"/>
  <cols>
    <col min="1" max="1" width="19.7109375" style="0" bestFit="1" customWidth="1"/>
    <col min="2" max="2" width="10.57421875" style="0" customWidth="1"/>
  </cols>
  <sheetData>
    <row r="1" spans="1:2" ht="26.25" customHeight="1">
      <c r="A1" s="1" t="s">
        <v>42</v>
      </c>
      <c r="B1" s="1" t="s">
        <v>43</v>
      </c>
    </row>
    <row r="2" spans="1:2" ht="12.75" customHeight="1">
      <c r="A2" s="3" t="s">
        <v>78</v>
      </c>
      <c r="B2" s="2">
        <v>1</v>
      </c>
    </row>
    <row r="3" spans="1:2" ht="12.75" customHeight="1">
      <c r="A3" s="3" t="s">
        <v>89</v>
      </c>
      <c r="B3" s="2">
        <v>1</v>
      </c>
    </row>
    <row r="4" spans="1:2" ht="12.75" customHeight="1">
      <c r="A4" s="3" t="s">
        <v>38</v>
      </c>
      <c r="B4" s="2">
        <v>1</v>
      </c>
    </row>
    <row r="5" spans="1:2" ht="12.75" customHeight="1">
      <c r="A5" s="3" t="s">
        <v>88</v>
      </c>
      <c r="B5" s="2">
        <v>1</v>
      </c>
    </row>
    <row r="6" spans="1:2" ht="12.75" customHeight="1">
      <c r="A6" s="3" t="s">
        <v>73</v>
      </c>
      <c r="B6" s="2">
        <v>1</v>
      </c>
    </row>
    <row r="7" spans="1:2" ht="12.75" customHeight="1">
      <c r="A7" s="3" t="s">
        <v>68</v>
      </c>
      <c r="B7" s="2">
        <v>1</v>
      </c>
    </row>
    <row r="8" spans="1:2" ht="12.75" customHeight="1">
      <c r="A8" s="3" t="s">
        <v>67</v>
      </c>
      <c r="B8" s="2">
        <v>1</v>
      </c>
    </row>
    <row r="9" spans="1:2" ht="12.75" customHeight="1">
      <c r="A9" s="3" t="s">
        <v>21</v>
      </c>
      <c r="B9" s="2">
        <v>1</v>
      </c>
    </row>
    <row r="10" spans="1:2" ht="12.75" customHeight="1">
      <c r="A10" s="3" t="s">
        <v>85</v>
      </c>
      <c r="B10" s="2">
        <v>1</v>
      </c>
    </row>
    <row r="11" spans="1:2" ht="12.75" customHeight="1">
      <c r="A11" s="3" t="s">
        <v>84</v>
      </c>
      <c r="B11" s="2">
        <v>1</v>
      </c>
    </row>
    <row r="12" spans="1:2" ht="12.75" customHeight="1">
      <c r="A12" s="3" t="s">
        <v>53</v>
      </c>
      <c r="B12" s="2">
        <v>1</v>
      </c>
    </row>
    <row r="13" spans="1:2" ht="12.75" customHeight="1">
      <c r="A13" s="3" t="s">
        <v>8</v>
      </c>
      <c r="B13" s="2">
        <v>1</v>
      </c>
    </row>
    <row r="14" spans="1:2" ht="12.75" customHeight="1">
      <c r="A14" s="3" t="s">
        <v>75</v>
      </c>
      <c r="B14" s="2">
        <v>2</v>
      </c>
    </row>
    <row r="15" spans="1:2" ht="12.75" customHeight="1">
      <c r="A15" s="3" t="s">
        <v>74</v>
      </c>
      <c r="B15" s="2">
        <v>2</v>
      </c>
    </row>
    <row r="16" spans="1:2" ht="12.75" customHeight="1">
      <c r="A16" s="3" t="s">
        <v>29</v>
      </c>
      <c r="B16" s="2">
        <v>2</v>
      </c>
    </row>
    <row r="17" spans="1:2" ht="12.75" customHeight="1">
      <c r="A17" s="3" t="s">
        <v>12</v>
      </c>
      <c r="B17" s="2">
        <v>2</v>
      </c>
    </row>
    <row r="18" spans="1:2" ht="12.75" customHeight="1">
      <c r="A18" s="3" t="s">
        <v>57</v>
      </c>
      <c r="B18" s="2">
        <v>2</v>
      </c>
    </row>
    <row r="19" spans="1:2" ht="12.75" customHeight="1">
      <c r="A19" s="3" t="s">
        <v>83</v>
      </c>
      <c r="B19" s="2">
        <v>2</v>
      </c>
    </row>
    <row r="20" spans="1:2" ht="12.75" customHeight="1">
      <c r="A20" s="3" t="s">
        <v>47</v>
      </c>
      <c r="B20" s="2">
        <v>2</v>
      </c>
    </row>
    <row r="21" spans="1:2" ht="12.75" customHeight="1">
      <c r="A21" s="3" t="s">
        <v>79</v>
      </c>
      <c r="B21" s="2">
        <v>3</v>
      </c>
    </row>
    <row r="22" spans="1:2" ht="12.75" customHeight="1">
      <c r="A22" s="3" t="s">
        <v>70</v>
      </c>
      <c r="B22" s="2">
        <v>3</v>
      </c>
    </row>
    <row r="23" spans="1:2" ht="12.75" customHeight="1">
      <c r="A23" s="3" t="s">
        <v>63</v>
      </c>
      <c r="B23" s="2">
        <v>3</v>
      </c>
    </row>
    <row r="24" spans="1:2" ht="12.75" customHeight="1">
      <c r="A24" s="3" t="s">
        <v>58</v>
      </c>
      <c r="B24" s="2">
        <v>3</v>
      </c>
    </row>
    <row r="25" spans="1:2" ht="12.75" customHeight="1">
      <c r="A25" s="3" t="s">
        <v>69</v>
      </c>
      <c r="B25" s="2">
        <v>4</v>
      </c>
    </row>
    <row r="26" spans="1:2" ht="12.75" customHeight="1">
      <c r="A26" s="3" t="s">
        <v>28</v>
      </c>
      <c r="B26" s="2">
        <v>4</v>
      </c>
    </row>
    <row r="27" spans="1:2" ht="12.75" customHeight="1">
      <c r="A27" s="3" t="s">
        <v>19</v>
      </c>
      <c r="B27" s="2">
        <v>4</v>
      </c>
    </row>
    <row r="28" spans="1:2" ht="12.75" customHeight="1">
      <c r="A28" s="3" t="s">
        <v>40</v>
      </c>
      <c r="B28" s="2">
        <v>5</v>
      </c>
    </row>
    <row r="29" spans="1:2" ht="12.75" customHeight="1">
      <c r="A29" s="3" t="s">
        <v>76</v>
      </c>
      <c r="B29" s="2">
        <v>5</v>
      </c>
    </row>
    <row r="30" spans="1:2" ht="12.75" customHeight="1">
      <c r="A30" s="3" t="s">
        <v>30</v>
      </c>
      <c r="B30" s="2">
        <v>5</v>
      </c>
    </row>
    <row r="31" spans="1:2" ht="12.75" customHeight="1">
      <c r="A31" s="3" t="s">
        <v>87</v>
      </c>
      <c r="B31" s="2">
        <v>5</v>
      </c>
    </row>
    <row r="32" spans="1:2" ht="12.75" customHeight="1">
      <c r="A32" s="3" t="s">
        <v>60</v>
      </c>
      <c r="B32" s="2">
        <v>5</v>
      </c>
    </row>
    <row r="33" spans="1:2" ht="12.75" customHeight="1">
      <c r="A33" s="3" t="s">
        <v>59</v>
      </c>
      <c r="B33" s="2">
        <v>5</v>
      </c>
    </row>
    <row r="34" spans="1:2" ht="12.75" customHeight="1">
      <c r="A34" s="3" t="s">
        <v>9</v>
      </c>
      <c r="B34" s="2">
        <v>5</v>
      </c>
    </row>
    <row r="35" spans="1:2" ht="12.75" customHeight="1">
      <c r="A35" s="3" t="s">
        <v>31</v>
      </c>
      <c r="B35" s="2">
        <v>6</v>
      </c>
    </row>
    <row r="36" spans="1:2" ht="12.75" customHeight="1">
      <c r="A36" s="3" t="s">
        <v>41</v>
      </c>
      <c r="B36" s="2">
        <v>7</v>
      </c>
    </row>
    <row r="37" spans="1:2" ht="12.75" customHeight="1">
      <c r="A37" s="3" t="s">
        <v>20</v>
      </c>
      <c r="B37" s="2">
        <v>7</v>
      </c>
    </row>
    <row r="38" spans="1:2" ht="12.75" customHeight="1">
      <c r="A38" s="3" t="s">
        <v>16</v>
      </c>
      <c r="B38" s="2">
        <v>7</v>
      </c>
    </row>
    <row r="39" spans="1:2" ht="12.75" customHeight="1">
      <c r="A39" s="3" t="s">
        <v>33</v>
      </c>
      <c r="B39" s="2">
        <v>8</v>
      </c>
    </row>
    <row r="40" spans="1:2" ht="12.75" customHeight="1">
      <c r="A40" s="3" t="s">
        <v>64</v>
      </c>
      <c r="B40" s="2">
        <v>8</v>
      </c>
    </row>
    <row r="41" spans="1:2" ht="12.75" customHeight="1">
      <c r="A41" s="3" t="s">
        <v>44</v>
      </c>
      <c r="B41" s="2">
        <v>8</v>
      </c>
    </row>
    <row r="42" spans="1:2" ht="12.75" customHeight="1">
      <c r="A42" s="3" t="s">
        <v>72</v>
      </c>
      <c r="B42" s="2">
        <v>9</v>
      </c>
    </row>
    <row r="43" spans="1:2" ht="12.75" customHeight="1">
      <c r="A43" s="3" t="s">
        <v>26</v>
      </c>
      <c r="B43" s="2">
        <v>10</v>
      </c>
    </row>
    <row r="44" spans="1:2" ht="12.75" customHeight="1">
      <c r="A44" s="3" t="s">
        <v>86</v>
      </c>
      <c r="B44" s="2">
        <v>10</v>
      </c>
    </row>
    <row r="45" spans="1:2" ht="12.75" customHeight="1">
      <c r="A45" s="3" t="s">
        <v>27</v>
      </c>
      <c r="B45" s="2">
        <v>13</v>
      </c>
    </row>
    <row r="46" spans="1:2" ht="12.75" customHeight="1">
      <c r="A46" s="3" t="s">
        <v>50</v>
      </c>
      <c r="B46" s="2">
        <v>13</v>
      </c>
    </row>
    <row r="47" spans="1:2" ht="12.75" customHeight="1">
      <c r="A47" s="3" t="s">
        <v>71</v>
      </c>
      <c r="B47" s="2">
        <v>16</v>
      </c>
    </row>
    <row r="48" spans="1:2" ht="12.75" customHeight="1">
      <c r="A48" s="3" t="s">
        <v>55</v>
      </c>
      <c r="B48" s="2">
        <v>17</v>
      </c>
    </row>
    <row r="49" spans="1:2" ht="12.75" customHeight="1">
      <c r="A49" s="3" t="s">
        <v>13</v>
      </c>
      <c r="B49" s="2">
        <v>22</v>
      </c>
    </row>
    <row r="50" spans="1:2" ht="12.75" customHeight="1">
      <c r="A50" s="3" t="s">
        <v>35</v>
      </c>
      <c r="B50" s="2">
        <v>23</v>
      </c>
    </row>
    <row r="51" spans="1:2" ht="12.75" customHeight="1">
      <c r="A51" s="3" t="s">
        <v>62</v>
      </c>
      <c r="B51" s="2">
        <v>24</v>
      </c>
    </row>
    <row r="52" spans="1:2" ht="12.75" customHeight="1">
      <c r="A52" s="3" t="s">
        <v>54</v>
      </c>
      <c r="B52" s="2">
        <v>28</v>
      </c>
    </row>
    <row r="53" spans="1:2" ht="12.75" customHeight="1">
      <c r="A53" s="3" t="s">
        <v>7</v>
      </c>
      <c r="B53" s="2">
        <v>29</v>
      </c>
    </row>
    <row r="54" spans="1:2" ht="12.75" customHeight="1">
      <c r="A54" s="3" t="s">
        <v>49</v>
      </c>
      <c r="B54" s="2">
        <v>31</v>
      </c>
    </row>
    <row r="55" spans="1:2" ht="12.75" customHeight="1">
      <c r="A55" s="3" t="s">
        <v>39</v>
      </c>
      <c r="B55" s="2">
        <v>35</v>
      </c>
    </row>
    <row r="56" spans="1:2" ht="12.75" customHeight="1">
      <c r="A56" s="3" t="s">
        <v>2</v>
      </c>
      <c r="B56" s="2">
        <v>38</v>
      </c>
    </row>
    <row r="57" spans="1:2" ht="12.75" customHeight="1">
      <c r="A57" s="3" t="s">
        <v>61</v>
      </c>
      <c r="B57" s="2">
        <v>39</v>
      </c>
    </row>
    <row r="58" spans="1:2" ht="12.75" customHeight="1">
      <c r="A58" s="3" t="s">
        <v>56</v>
      </c>
      <c r="B58" s="2">
        <v>44</v>
      </c>
    </row>
    <row r="59" spans="1:2" ht="12.75" customHeight="1">
      <c r="A59" s="3" t="s">
        <v>65</v>
      </c>
      <c r="B59" s="2">
        <v>46</v>
      </c>
    </row>
    <row r="60" spans="1:2" ht="12.75" customHeight="1">
      <c r="A60" s="3" t="s">
        <v>24</v>
      </c>
      <c r="B60" s="2">
        <v>46</v>
      </c>
    </row>
    <row r="61" spans="1:2" ht="12.75">
      <c r="A61" s="3" t="s">
        <v>80</v>
      </c>
      <c r="B61" s="2">
        <v>60</v>
      </c>
    </row>
    <row r="62" spans="1:2" ht="12.75">
      <c r="A62" s="3" t="s">
        <v>66</v>
      </c>
      <c r="B62" s="2">
        <v>67</v>
      </c>
    </row>
    <row r="63" spans="1:2" ht="12.75">
      <c r="A63" s="3" t="s">
        <v>48</v>
      </c>
      <c r="B63" s="2">
        <v>67</v>
      </c>
    </row>
    <row r="64" spans="1:2" ht="12.75">
      <c r="A64" s="3" t="s">
        <v>81</v>
      </c>
      <c r="B64" s="2">
        <v>68</v>
      </c>
    </row>
    <row r="65" spans="1:2" ht="12.75">
      <c r="A65" s="3" t="s">
        <v>77</v>
      </c>
      <c r="B65" s="2">
        <v>77</v>
      </c>
    </row>
    <row r="66" spans="1:2" ht="12.75">
      <c r="A66" s="3" t="s">
        <v>51</v>
      </c>
      <c r="B66" s="2">
        <v>79</v>
      </c>
    </row>
    <row r="67" spans="1:2" ht="12.75">
      <c r="A67" s="3" t="s">
        <v>45</v>
      </c>
      <c r="B67" s="2">
        <v>81</v>
      </c>
    </row>
    <row r="68" spans="1:2" ht="12.75">
      <c r="A68" s="3" t="s">
        <v>52</v>
      </c>
      <c r="B68" s="2">
        <v>101</v>
      </c>
    </row>
    <row r="69" spans="1:2" ht="12.75">
      <c r="A69" s="3" t="s">
        <v>22</v>
      </c>
      <c r="B69" s="2">
        <v>108</v>
      </c>
    </row>
    <row r="70" spans="1:2" ht="12.75">
      <c r="A70" s="3" t="s">
        <v>46</v>
      </c>
      <c r="B70" s="2">
        <v>108</v>
      </c>
    </row>
    <row r="71" spans="1:5" ht="12.75">
      <c r="A71" s="3" t="s">
        <v>14</v>
      </c>
      <c r="B71" s="2">
        <v>237</v>
      </c>
      <c r="D71" s="4" t="s">
        <v>113</v>
      </c>
      <c r="E71">
        <f>MEDIAN(B2:B72)</f>
        <v>7</v>
      </c>
    </row>
    <row r="72" spans="1:5" ht="12.75">
      <c r="A72" s="3" t="s">
        <v>6</v>
      </c>
      <c r="B72" s="2">
        <v>350</v>
      </c>
      <c r="D72" s="4" t="s">
        <v>114</v>
      </c>
      <c r="E72" s="6">
        <f>AVERAGE(B2:B72)</f>
        <v>28.619718309859156</v>
      </c>
    </row>
  </sheetData>
  <hyperlinks>
    <hyperlink ref="A56" r:id="rId1" display="http://library.csumb.edu/cyamus/ill/util/getname.php?req_lib_id=AIMS"/>
    <hyperlink ref="A41" r:id="rId2" display="http://library.csumb.edu/cyamus/ill/util/getname.php?req_lib_id=AnuenueFishRes"/>
    <hyperlink ref="A67" r:id="rId3" display="http://library.csumb.edu/cyamus/ill/util/getname.php?req_lib_id=BermudaBiolSta"/>
    <hyperlink ref="A70" r:id="rId4" display="http://library.csumb.edu/cyamus/ill/util/getname.php?req_lib_id=BLMFWS"/>
    <hyperlink ref="A20" r:id="rId5" display="http://library.csumb.edu/cyamus/ill/util/getname.php?req_lib_id=BodegaMarLab"/>
    <hyperlink ref="A63" r:id="rId6" display="http://library.csumb.edu/cyamus/ill/util/getname.php?req_lib_id=CEFAS"/>
    <hyperlink ref="A54" r:id="rId7" display="http://library.csumb.edu/cyamus/ill/util/getname.php?req_lib_id=ChileanNavy"/>
    <hyperlink ref="A46" r:id="rId8" display="http://library.csumb.edu/cyamus/ill/util/getname.php?req_lib_id=CIAD"/>
    <hyperlink ref="A72" r:id="rId9" display="http://library.csumb.edu/cyamus/ill/util/getname.php?req_lib_id=CIBNOR"/>
    <hyperlink ref="A66" r:id="rId10" display="http://library.csumb.edu/cyamus/ill/util/getname.php?req_lib_id=CICIMAR"/>
    <hyperlink ref="A53" r:id="rId11" display="http://library.csumb.edu/cyamus/ill/util/getname.php?req_lib_id=CIEAMER"/>
    <hyperlink ref="A68" r:id="rId12" display="http://library.csumb.edu/cyamus/ill/util/getname.php?req_lib_id=CIIDIR"/>
    <hyperlink ref="A13" r:id="rId13" display="http://library.csumb.edu/cyamus/ill/util/getname.php?req_lib_id=CRITFC"/>
    <hyperlink ref="A12" r:id="rId14" display="http://library.csumb.edu/cyamus/ill/util/getname.php?req_lib_id=CSIRBioChemFish"/>
    <hyperlink ref="A34" r:id="rId15" display="http://library.csumb.edu/cyamus/ill/util/getname.php?req_lib_id=CSIROMarLab"/>
    <hyperlink ref="A52" r:id="rId16" display="http://library.csumb.edu/cyamus/ill/util/getname.php?req_lib_id=DanishIFish"/>
    <hyperlink ref="A48" r:id="rId17" display="http://library.csumb.edu/cyamus/ill/util/getname.php?req_lib_id=DFAIOS"/>
    <hyperlink ref="A19" r:id="rId18" display="http://library.csumb.edu/cyamus/ill/util/getname.php?req_lib_id=DFAPBS"/>
    <hyperlink ref="A58" r:id="rId19" display="http://library.csumb.edu/cyamus/ill/util/getname.php?req_lib_id=DFOMarshall"/>
    <hyperlink ref="A18" r:id="rId20" display="http://library.csumb.edu/cyamus/ill/util/getname.php?req_lib_id=DFONewfoundland"/>
    <hyperlink ref="A24" r:id="rId21" display="http://library.csumb.edu/cyamus/ill/util/getname.php?req_lib_id=FAOFisheriesBranch"/>
    <hyperlink ref="A17" r:id="rId22" display="http://library.csumb.edu/cyamus/ill/util/getname.php?req_lib_id=FisheriesWA"/>
    <hyperlink ref="A49" r:id="rId23" display="http://library.csumb.edu/cyamus/ill/util/getname.php?req_lib_id=FloridaMarResInst"/>
    <hyperlink ref="A11" r:id="rId24" display="http://library.csumb.edu/cyamus/ill/util/getname.php?req_lib_id=Gilchrist"/>
    <hyperlink ref="A33" r:id="rId25" display="http://library.csumb.edu/cyamus/ill/util/getname.php?req_lib_id=GrBarrierReefMPA"/>
    <hyperlink ref="A71" r:id="rId26" display="http://library.csumb.edu/cyamus/ill/util/getname.php?req_lib_id=Gunter"/>
    <hyperlink ref="A32" r:id="rId27" display="http://library.csumb.edu/cyamus/ill/util/getname.php?req_lib_id=Hafro"/>
    <hyperlink ref="A38" r:id="rId28" display="http://library.csumb.edu/cyamus/ill/util/getname.php?req_lib_id=HBOI"/>
    <hyperlink ref="A10" r:id="rId29" display="http://library.csumb.edu/cyamus/ill/util/getname.php?req_lib_id=ICLARM"/>
    <hyperlink ref="A57" r:id="rId30" display="http://library.csumb.edu/cyamus/ill/util/getname.php?req_lib_id=INIDEP"/>
    <hyperlink ref="A51" r:id="rId31" display="http://library.csumb.edu/cyamus/ill/util/getname.php?req_lib_id=InstMarAffTrinidad"/>
    <hyperlink ref="A44" r:id="rId32" display="http://library.csumb.edu/cyamus/ill/util/getname.php?req_lib_id=InstPechMauritania"/>
    <hyperlink ref="A27" r:id="rId33" display="http://library.csumb.edu/cyamus/ill/util/getname.php?req_lib_id=LaJollaSWF"/>
    <hyperlink ref="A31" r:id="rId34" display="http://library.csumb.edu/cyamus/ill/util/getname.php?req_lib_id=Lamontagne"/>
    <hyperlink ref="A23" r:id="rId35" display="http://library.csumb.edu/cyamus/ill/util/getname.php?req_lib_id=LongIslandU"/>
    <hyperlink ref="A37" r:id="rId36" display="http://library.csumb.edu/cyamus/ill/util/getname.php?req_lib_id=LouisianaUMarCons"/>
    <hyperlink ref="A9" r:id="rId37" display="http://library.csumb.edu/cyamus/ill/util/getname.php?req_lib_id=MBLWHOI"/>
    <hyperlink ref="A69" r:id="rId38" display="http://library.csumb.edu/cyamus/ill/util/getname.php?req_lib_id=mfl"/>
    <hyperlink ref="A60" r:id="rId39" display="http://library.csumb.edu/cyamus/ill/util/getname.php?req_lib_id=MoteMarine"/>
    <hyperlink ref="A40" r:id="rId40" display="http://library.csumb.edu/cyamus/ill/util/getname.php?req_lib_id=MusOceanMonaco"/>
    <hyperlink ref="A59" r:id="rId41" display="http://library.csumb.edu/cyamus/ill/util/getname.php?req_lib_id=NatInstOceanIndia"/>
    <hyperlink ref="A62" r:id="rId42" display="http://library.csumb.edu/cyamus/ill/util/getname.php?req_lib_id=NIWA"/>
    <hyperlink ref="A43" r:id="rId43" display="http://library.csumb.edu/cyamus/ill/util/getname.php?req_lib_id=NMFSNatMarMammal"/>
    <hyperlink ref="A45" r:id="rId44" display="http://library.csumb.edu/cyamus/ill/util/getname.php?req_lib_id=NMFSSantaCruz"/>
    <hyperlink ref="A26" r:id="rId45" display="http://library.csumb.edu/cyamus/ill/util/getname.php?req_lib_id=NOAABeaufort"/>
    <hyperlink ref="A16" r:id="rId46" display="http://library.csumb.edu/cyamus/ill/util/getname.php?req_lib_id=NOAACentral"/>
    <hyperlink ref="A8" r:id="rId47" display="http://library.csumb.edu/cyamus/ill/util/getname.php?req_lib_id=NOAASeattleReg"/>
    <hyperlink ref="A7" r:id="rId48" display="http://library.csumb.edu/cyamus/ill/util/getname.php?req_lib_id=NOAASEFC"/>
    <hyperlink ref="A25" r:id="rId49" display="http://library.csumb.edu/cyamus/ill/util/getname.php?req_lib_id=NorthSeaCentre"/>
    <hyperlink ref="A22" r:id="rId50" display="http://library.csumb.edu/cyamus/ill/util/getname.php?req_lib_id=NOSCtrCoastFish"/>
    <hyperlink ref="A30" r:id="rId51" display="http://library.csumb.edu/cyamus/ill/util/getname.php?req_lib_id=NOVA"/>
    <hyperlink ref="A47" r:id="rId52" display="http://library.csumb.edu/cyamus/ill/util/getname.php?req_lib_id=NSWFishResInst"/>
    <hyperlink ref="A35" r:id="rId53" display="http://library.csumb.edu/cyamus/ill/util/getname.php?req_lib_id=OIMB"/>
    <hyperlink ref="A42" r:id="rId54" display="http://library.csumb.edu/cyamus/ill/util/getname.php?req_lib_id=QueenslandDPI"/>
    <hyperlink ref="A6" r:id="rId55" display="http://library.csumb.edu/cyamus/ill/util/getname.php?req_lib_id=SAIAB"/>
    <hyperlink ref="A39" r:id="rId56" display="http://library.csumb.edu/cyamus/ill/util/getname.php?req_lib_id=SCarolinaDNR"/>
    <hyperlink ref="A50" r:id="rId57" display="http://library.csumb.edu/cyamus/ill/util/getname.php?req_lib_id=SeattleNWF"/>
    <hyperlink ref="A15" r:id="rId58" display="http://library.csumb.edu/cyamus/ill/util/getname.php?req_lib_id=SeychellesFishing"/>
    <hyperlink ref="A14" r:id="rId59" display="http://library.csumb.edu/cyamus/ill/util/getname.php?req_lib_id=SOPAC"/>
    <hyperlink ref="A5" r:id="rId60" display="http://library.csumb.edu/cyamus/ill/util/getname.php?req_lib_id=UCSB"/>
    <hyperlink ref="A4" r:id="rId61" display="http://library.csumb.edu/cyamus/ill/util/getname.php?req_lib_id=UHawaii"/>
    <hyperlink ref="A29" r:id="rId62" display="http://library.csumb.edu/cyamus/ill/util/getname.php?req_lib_id=UKielMeereskunde"/>
    <hyperlink ref="A3" r:id="rId63" display="http://library.csumb.edu/cyamus/ill/util/getname.php?req_lib_id=UMassDartmouth"/>
    <hyperlink ref="A55" r:id="rId64" display="http://library.csumb.edu/cyamus/ill/util/getname.php?req_lib_id=UMCES"/>
    <hyperlink ref="A65" r:id="rId65" display="http://library.csumb.edu/cyamus/ill/util/getname.php?req_lib_id=UNAMIMSL"/>
    <hyperlink ref="A28" r:id="rId66" display="http://library.csumb.edu/cyamus/ill/util/getname.php?req_lib_id=UNCChapelHillIMS"/>
    <hyperlink ref="A2" r:id="rId67" display="http://library.csumb.edu/cyamus/ill/util/getname.php?req_lib_id=UOregonLaw"/>
    <hyperlink ref="A21" r:id="rId68" display="http://library.csumb.edu/cyamus/ill/util/getname.php?req_lib_id=USoPacMarStudies"/>
    <hyperlink ref="A61" r:id="rId69" display="http://library.csumb.edu/cyamus/ill/util/getname.php?req_lib_id=Uvalparaiso"/>
    <hyperlink ref="A36" r:id="rId70" display="http://library.csumb.edu/cyamus/ill/util/getname.php?req_lib_id=VIMS"/>
    <hyperlink ref="A64" r:id="rId71" display="http://library.csumb.edu/cyamus/ill/util/getname.php?req_lib_id=VLIZ"/>
  </hyperlinks>
  <printOptions/>
  <pageMargins left="0.75" right="0.75" top="1" bottom="1" header="0.5" footer="0.5"/>
  <pageSetup fitToHeight="1" fitToWidth="1" horizontalDpi="600" verticalDpi="600" orientation="portrait" scale="85" r:id="rId73"/>
  <drawing r:id="rId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8"/>
  <sheetViews>
    <sheetView tabSelected="1" workbookViewId="0" topLeftCell="A10">
      <selection activeCell="M40" sqref="M40"/>
    </sheetView>
  </sheetViews>
  <sheetFormatPr defaultColWidth="9.140625" defaultRowHeight="12.75"/>
  <cols>
    <col min="1" max="1" width="17.57421875" style="0" bestFit="1" customWidth="1"/>
    <col min="2" max="2" width="10.28125" style="0" customWidth="1"/>
    <col min="3" max="3" width="9.7109375" style="0" customWidth="1"/>
  </cols>
  <sheetData>
    <row r="2" spans="1:3" ht="24.75" customHeight="1">
      <c r="A2" s="1" t="s">
        <v>0</v>
      </c>
      <c r="B2" s="1" t="s">
        <v>1</v>
      </c>
      <c r="C2" s="1" t="s">
        <v>124</v>
      </c>
    </row>
    <row r="3" spans="1:3" ht="12.75" customHeight="1">
      <c r="A3" s="3" t="s">
        <v>81</v>
      </c>
      <c r="B3" s="2">
        <v>2</v>
      </c>
      <c r="C3" s="5">
        <f>B3/52</f>
        <v>0.038461538461538464</v>
      </c>
    </row>
    <row r="4" spans="1:3" ht="12.75" customHeight="1">
      <c r="A4" s="3" t="s">
        <v>67</v>
      </c>
      <c r="B4" s="2">
        <v>2</v>
      </c>
      <c r="C4" s="5">
        <f aca="true" t="shared" si="0" ref="C4:C49">B4/52</f>
        <v>0.038461538461538464</v>
      </c>
    </row>
    <row r="5" spans="1:3" ht="12.75" customHeight="1">
      <c r="A5" s="3" t="s">
        <v>25</v>
      </c>
      <c r="B5" s="2">
        <v>2</v>
      </c>
      <c r="C5" s="5">
        <f t="shared" si="0"/>
        <v>0.038461538461538464</v>
      </c>
    </row>
    <row r="6" spans="1:3" ht="12.75" customHeight="1">
      <c r="A6" s="3" t="s">
        <v>82</v>
      </c>
      <c r="B6" s="2">
        <v>2</v>
      </c>
      <c r="C6" s="5">
        <f t="shared" si="0"/>
        <v>0.038461538461538464</v>
      </c>
    </row>
    <row r="7" spans="1:3" ht="12.75" customHeight="1">
      <c r="A7" s="3" t="s">
        <v>5</v>
      </c>
      <c r="B7" s="2">
        <v>2</v>
      </c>
      <c r="C7" s="5">
        <f t="shared" si="0"/>
        <v>0.038461538461538464</v>
      </c>
    </row>
    <row r="8" spans="1:3" ht="12.75" customHeight="1">
      <c r="A8" s="3" t="s">
        <v>26</v>
      </c>
      <c r="B8" s="2">
        <v>3</v>
      </c>
      <c r="C8" s="5">
        <f t="shared" si="0"/>
        <v>0.057692307692307696</v>
      </c>
    </row>
    <row r="9" spans="1:3" ht="12.75" customHeight="1">
      <c r="A9" s="3" t="s">
        <v>73</v>
      </c>
      <c r="B9" s="2">
        <v>4</v>
      </c>
      <c r="C9" s="5">
        <f t="shared" si="0"/>
        <v>0.07692307692307693</v>
      </c>
    </row>
    <row r="10" spans="1:3" ht="12.75" customHeight="1">
      <c r="A10" s="3" t="s">
        <v>68</v>
      </c>
      <c r="B10" s="2">
        <v>4</v>
      </c>
      <c r="C10" s="5">
        <f t="shared" si="0"/>
        <v>0.07692307692307693</v>
      </c>
    </row>
    <row r="11" spans="1:3" ht="12.75" customHeight="1">
      <c r="A11" s="3" t="s">
        <v>27</v>
      </c>
      <c r="B11" s="2">
        <v>4</v>
      </c>
      <c r="C11" s="5">
        <f t="shared" si="0"/>
        <v>0.07692307692307693</v>
      </c>
    </row>
    <row r="12" spans="1:3" ht="12.75" customHeight="1">
      <c r="A12" s="3" t="s">
        <v>18</v>
      </c>
      <c r="B12" s="2">
        <v>4</v>
      </c>
      <c r="C12" s="5">
        <f t="shared" si="0"/>
        <v>0.07692307692307693</v>
      </c>
    </row>
    <row r="13" spans="1:3" ht="12.75" customHeight="1">
      <c r="A13" s="3" t="s">
        <v>51</v>
      </c>
      <c r="B13" s="2">
        <v>4</v>
      </c>
      <c r="C13" s="5">
        <f t="shared" si="0"/>
        <v>0.07692307692307693</v>
      </c>
    </row>
    <row r="14" spans="1:3" ht="12.75" customHeight="1">
      <c r="A14" s="3" t="s">
        <v>2</v>
      </c>
      <c r="B14" s="2">
        <v>4</v>
      </c>
      <c r="C14" s="5">
        <f t="shared" si="0"/>
        <v>0.07692307692307693</v>
      </c>
    </row>
    <row r="15" spans="1:3" ht="12.75" customHeight="1">
      <c r="A15" s="3" t="s">
        <v>58</v>
      </c>
      <c r="B15" s="2">
        <v>5</v>
      </c>
      <c r="C15" s="5">
        <f t="shared" si="0"/>
        <v>0.09615384615384616</v>
      </c>
    </row>
    <row r="16" spans="1:3" ht="12.75" customHeight="1">
      <c r="A16" s="3" t="s">
        <v>23</v>
      </c>
      <c r="B16" s="2">
        <v>6</v>
      </c>
      <c r="C16" s="5">
        <f t="shared" si="0"/>
        <v>0.11538461538461539</v>
      </c>
    </row>
    <row r="17" spans="1:3" ht="12.75" customHeight="1">
      <c r="A17" s="3" t="s">
        <v>17</v>
      </c>
      <c r="B17" s="2">
        <v>6</v>
      </c>
      <c r="C17" s="5">
        <f t="shared" si="0"/>
        <v>0.11538461538461539</v>
      </c>
    </row>
    <row r="18" spans="1:3" ht="12.75" customHeight="1">
      <c r="A18" s="3" t="s">
        <v>40</v>
      </c>
      <c r="B18" s="2">
        <v>7</v>
      </c>
      <c r="C18" s="5">
        <f t="shared" si="0"/>
        <v>0.1346153846153846</v>
      </c>
    </row>
    <row r="19" spans="1:3" ht="12.75" customHeight="1">
      <c r="A19" s="3" t="s">
        <v>8</v>
      </c>
      <c r="B19" s="2">
        <v>7</v>
      </c>
      <c r="C19" s="5">
        <f t="shared" si="0"/>
        <v>0.1346153846153846</v>
      </c>
    </row>
    <row r="20" spans="1:3" ht="12.75" customHeight="1">
      <c r="A20" s="3" t="s">
        <v>13</v>
      </c>
      <c r="B20" s="2">
        <v>9</v>
      </c>
      <c r="C20" s="5">
        <f t="shared" si="0"/>
        <v>0.17307692307692307</v>
      </c>
    </row>
    <row r="21" spans="1:3" ht="12.75" customHeight="1">
      <c r="A21" s="3" t="s">
        <v>7</v>
      </c>
      <c r="B21" s="2">
        <v>13</v>
      </c>
      <c r="C21" s="5">
        <f t="shared" si="0"/>
        <v>0.25</v>
      </c>
    </row>
    <row r="22" spans="1:3" ht="12.75" customHeight="1">
      <c r="A22" s="3" t="s">
        <v>41</v>
      </c>
      <c r="B22" s="2">
        <v>14</v>
      </c>
      <c r="C22" s="5">
        <f t="shared" si="0"/>
        <v>0.2692307692307692</v>
      </c>
    </row>
    <row r="23" spans="1:3" ht="12.75" customHeight="1">
      <c r="A23" s="3" t="s">
        <v>12</v>
      </c>
      <c r="B23" s="2">
        <v>17</v>
      </c>
      <c r="C23" s="5">
        <f t="shared" si="0"/>
        <v>0.3269230769230769</v>
      </c>
    </row>
    <row r="24" spans="1:3" ht="12.75" customHeight="1">
      <c r="A24" s="3" t="s">
        <v>36</v>
      </c>
      <c r="B24" s="2">
        <v>18</v>
      </c>
      <c r="C24" s="5">
        <f t="shared" si="0"/>
        <v>0.34615384615384615</v>
      </c>
    </row>
    <row r="25" spans="1:3" ht="12.75" customHeight="1">
      <c r="A25" s="3" t="s">
        <v>4</v>
      </c>
      <c r="B25" s="2">
        <v>21</v>
      </c>
      <c r="C25" s="5">
        <f t="shared" si="0"/>
        <v>0.40384615384615385</v>
      </c>
    </row>
    <row r="26" spans="1:3" ht="12.75" customHeight="1">
      <c r="A26" s="3" t="s">
        <v>39</v>
      </c>
      <c r="B26" s="2">
        <v>22</v>
      </c>
      <c r="C26" s="5">
        <f t="shared" si="0"/>
        <v>0.4230769230769231</v>
      </c>
    </row>
    <row r="27" spans="1:3" ht="12.75" customHeight="1">
      <c r="A27" s="3" t="s">
        <v>30</v>
      </c>
      <c r="B27" s="2">
        <v>24</v>
      </c>
      <c r="C27" s="5">
        <f t="shared" si="0"/>
        <v>0.46153846153846156</v>
      </c>
    </row>
    <row r="28" spans="1:3" ht="12.75" customHeight="1">
      <c r="A28" s="3" t="s">
        <v>24</v>
      </c>
      <c r="B28" s="2">
        <v>24</v>
      </c>
      <c r="C28" s="5">
        <f t="shared" si="0"/>
        <v>0.46153846153846156</v>
      </c>
    </row>
    <row r="29" spans="1:3" ht="12.75" customHeight="1">
      <c r="A29" s="3" t="s">
        <v>6</v>
      </c>
      <c r="B29" s="2">
        <v>31</v>
      </c>
      <c r="C29" s="5">
        <f t="shared" si="0"/>
        <v>0.5961538461538461</v>
      </c>
    </row>
    <row r="30" spans="1:3" ht="12.75" customHeight="1">
      <c r="A30" s="3" t="s">
        <v>28</v>
      </c>
      <c r="B30" s="2">
        <v>34</v>
      </c>
      <c r="C30" s="5">
        <f t="shared" si="0"/>
        <v>0.6538461538461539</v>
      </c>
    </row>
    <row r="31" spans="1:3" ht="12.75" customHeight="1">
      <c r="A31" s="3" t="s">
        <v>20</v>
      </c>
      <c r="B31" s="2">
        <v>43</v>
      </c>
      <c r="C31" s="5">
        <f t="shared" si="0"/>
        <v>0.8269230769230769</v>
      </c>
    </row>
    <row r="32" spans="1:3" ht="12.75" customHeight="1">
      <c r="A32" s="3" t="s">
        <v>3</v>
      </c>
      <c r="B32" s="2">
        <v>45</v>
      </c>
      <c r="C32" s="5">
        <f t="shared" si="0"/>
        <v>0.8653846153846154</v>
      </c>
    </row>
    <row r="33" spans="1:3" ht="12.75" customHeight="1">
      <c r="A33" s="3" t="s">
        <v>33</v>
      </c>
      <c r="B33" s="2">
        <v>48</v>
      </c>
      <c r="C33" s="5">
        <f t="shared" si="0"/>
        <v>0.9230769230769231</v>
      </c>
    </row>
    <row r="34" spans="1:3" ht="12.75" customHeight="1">
      <c r="A34" s="3" t="s">
        <v>16</v>
      </c>
      <c r="B34" s="2">
        <v>58</v>
      </c>
      <c r="C34" s="5">
        <f t="shared" si="0"/>
        <v>1.1153846153846154</v>
      </c>
    </row>
    <row r="35" spans="1:3" ht="12.75" customHeight="1">
      <c r="A35" s="3" t="s">
        <v>10</v>
      </c>
      <c r="B35" s="2">
        <v>61</v>
      </c>
      <c r="C35" s="5">
        <f t="shared" si="0"/>
        <v>1.1730769230769231</v>
      </c>
    </row>
    <row r="36" spans="1:3" ht="12.75" customHeight="1">
      <c r="A36" s="3" t="s">
        <v>14</v>
      </c>
      <c r="B36" s="2">
        <v>63</v>
      </c>
      <c r="C36" s="5">
        <f t="shared" si="0"/>
        <v>1.2115384615384615</v>
      </c>
    </row>
    <row r="37" spans="1:3" ht="12.75" customHeight="1">
      <c r="A37" s="3" t="s">
        <v>29</v>
      </c>
      <c r="B37" s="2">
        <v>66</v>
      </c>
      <c r="C37" s="5">
        <f t="shared" si="0"/>
        <v>1.2692307692307692</v>
      </c>
    </row>
    <row r="38" spans="1:3" ht="12.75" customHeight="1">
      <c r="A38" s="3" t="s">
        <v>11</v>
      </c>
      <c r="B38" s="2">
        <v>77</v>
      </c>
      <c r="C38" s="5">
        <f t="shared" si="0"/>
        <v>1.4807692307692308</v>
      </c>
    </row>
    <row r="39" spans="1:3" ht="12.75" customHeight="1">
      <c r="A39" s="3" t="s">
        <v>32</v>
      </c>
      <c r="B39" s="2">
        <v>78</v>
      </c>
      <c r="C39" s="5">
        <f t="shared" si="0"/>
        <v>1.5</v>
      </c>
    </row>
    <row r="40" spans="1:3" ht="12.75" customHeight="1">
      <c r="A40" s="3" t="s">
        <v>19</v>
      </c>
      <c r="B40" s="2">
        <v>78</v>
      </c>
      <c r="C40" s="5">
        <f t="shared" si="0"/>
        <v>1.5</v>
      </c>
    </row>
    <row r="41" spans="1:3" ht="12.75" customHeight="1">
      <c r="A41" s="3" t="s">
        <v>37</v>
      </c>
      <c r="B41" s="2">
        <v>82</v>
      </c>
      <c r="C41" s="5">
        <f t="shared" si="0"/>
        <v>1.5769230769230769</v>
      </c>
    </row>
    <row r="42" spans="1:3" ht="12.75" customHeight="1">
      <c r="A42" s="3" t="s">
        <v>35</v>
      </c>
      <c r="B42" s="2">
        <v>90</v>
      </c>
      <c r="C42" s="5">
        <f t="shared" si="0"/>
        <v>1.7307692307692308</v>
      </c>
    </row>
    <row r="43" spans="1:3" ht="12.75">
      <c r="A43" s="3" t="s">
        <v>31</v>
      </c>
      <c r="B43" s="2">
        <v>97</v>
      </c>
      <c r="C43" s="5">
        <f t="shared" si="0"/>
        <v>1.8653846153846154</v>
      </c>
    </row>
    <row r="44" spans="1:3" ht="12.75">
      <c r="A44" s="3" t="s">
        <v>9</v>
      </c>
      <c r="B44" s="2">
        <v>109</v>
      </c>
      <c r="C44" s="5">
        <f t="shared" si="0"/>
        <v>2.0961538461538463</v>
      </c>
    </row>
    <row r="45" spans="1:3" ht="12.75">
      <c r="A45" s="3" t="s">
        <v>38</v>
      </c>
      <c r="B45" s="2">
        <v>114</v>
      </c>
      <c r="C45" s="5">
        <f t="shared" si="0"/>
        <v>2.1923076923076925</v>
      </c>
    </row>
    <row r="46" spans="1:3" ht="12.75">
      <c r="A46" s="3" t="s">
        <v>22</v>
      </c>
      <c r="B46" s="2">
        <v>120</v>
      </c>
      <c r="C46" s="5">
        <f t="shared" si="0"/>
        <v>2.3076923076923075</v>
      </c>
    </row>
    <row r="47" spans="1:3" ht="12.75">
      <c r="A47" s="3" t="s">
        <v>34</v>
      </c>
      <c r="B47" s="2">
        <v>134</v>
      </c>
      <c r="C47" s="5">
        <f t="shared" si="0"/>
        <v>2.576923076923077</v>
      </c>
    </row>
    <row r="48" spans="1:3" ht="12.75">
      <c r="A48" s="3" t="s">
        <v>21</v>
      </c>
      <c r="B48" s="2">
        <v>134</v>
      </c>
      <c r="C48" s="5">
        <f t="shared" si="0"/>
        <v>2.576923076923077</v>
      </c>
    </row>
    <row r="49" spans="1:3" ht="12.75">
      <c r="A49" s="3" t="s">
        <v>15</v>
      </c>
      <c r="B49" s="2">
        <v>240</v>
      </c>
      <c r="C49" s="5">
        <f t="shared" si="0"/>
        <v>4.615384615384615</v>
      </c>
    </row>
    <row r="52" spans="4:7" ht="12.75">
      <c r="D52" s="4" t="s">
        <v>121</v>
      </c>
      <c r="E52" s="6">
        <f>MEDIAN(B3:B49)</f>
        <v>22</v>
      </c>
      <c r="F52" s="5">
        <f>MEDIAN(C3:C49)</f>
        <v>0.4230769230769231</v>
      </c>
      <c r="G52" t="s">
        <v>125</v>
      </c>
    </row>
    <row r="53" spans="4:7" ht="12.75">
      <c r="D53" s="4" t="s">
        <v>122</v>
      </c>
      <c r="E53" s="6">
        <f>AVERAGE(B3:B49)</f>
        <v>43.234042553191486</v>
      </c>
      <c r="F53" s="5">
        <f>AVERAGE(C3:C49)</f>
        <v>0.8314238952536824</v>
      </c>
      <c r="G53" t="s">
        <v>125</v>
      </c>
    </row>
    <row r="55" spans="4:6" ht="12.75">
      <c r="D55" s="4" t="s">
        <v>123</v>
      </c>
      <c r="E55">
        <f>COUNTIF(B3:B49,"&lt;25")</f>
        <v>26</v>
      </c>
      <c r="F55" t="s">
        <v>117</v>
      </c>
    </row>
    <row r="56" spans="4:6" ht="12.75">
      <c r="D56" s="4" t="s">
        <v>118</v>
      </c>
      <c r="E56">
        <f>COUNTIF(B3:B49,"&gt;=25")</f>
        <v>21</v>
      </c>
      <c r="F56" t="s">
        <v>117</v>
      </c>
    </row>
    <row r="57" spans="4:6" ht="12.75">
      <c r="D57" s="4" t="s">
        <v>119</v>
      </c>
      <c r="E57">
        <f>COUNTIF(B3:B49,"&gt;=50")</f>
        <v>16</v>
      </c>
      <c r="F57" t="s">
        <v>117</v>
      </c>
    </row>
    <row r="58" spans="4:6" ht="12.75">
      <c r="D58" s="4" t="s">
        <v>120</v>
      </c>
      <c r="E58">
        <f>COUNTIF(B3:B49,"&gt;=100")</f>
        <v>6</v>
      </c>
      <c r="F58" t="s">
        <v>117</v>
      </c>
    </row>
  </sheetData>
  <hyperlinks>
    <hyperlink ref="A14" r:id="rId1" display="http://library.csumb.edu/cyamus/ill/util/getname.php?lend_lib_id=AIMS"/>
    <hyperlink ref="A32" r:id="rId2" display="http://library.csumb.edu/cyamus/ill/util/getname.php?lend_lib_id=AmerMusNatHist"/>
    <hyperlink ref="A25" r:id="rId3" display="http://library.csumb.edu/cyamus/ill/util/getname.php?lend_lib_id=CalifAcadSci"/>
    <hyperlink ref="A7" r:id="rId4" display="http://library.csumb.edu/cyamus/ill/util/getname.php?lend_lib_id=CharlestonCSC"/>
    <hyperlink ref="A29" r:id="rId5" display="http://library.csumb.edu/cyamus/ill/util/getname.php?lend_lib_id=CIBNOR"/>
    <hyperlink ref="A13" r:id="rId6" display="http://library.csumb.edu/cyamus/ill/util/getname.php?lend_lib_id=CICIMAR"/>
    <hyperlink ref="A21" r:id="rId7" display="http://library.csumb.edu/cyamus/ill/util/getname.php?lend_lib_id=CIEAMER"/>
    <hyperlink ref="A19" r:id="rId8" display="http://library.csumb.edu/cyamus/ill/util/getname.php?lend_lib_id=CRITFC"/>
    <hyperlink ref="A44" r:id="rId9" display="http://library.csumb.edu/cyamus/ill/util/getname.php?lend_lib_id=CSIROMarLab"/>
    <hyperlink ref="A35" r:id="rId10" display="http://library.csumb.edu/cyamus/ill/util/getname.php?lend_lib_id=CSUMB"/>
    <hyperlink ref="A38" r:id="rId11" display="http://library.csumb.edu/cyamus/ill/util/getname.php?lend_lib_id=DukeU"/>
    <hyperlink ref="A15" r:id="rId12" display="http://library.csumb.edu/cyamus/ill/util/getname.php?lend_lib_id=FAOFisheriesBranch"/>
    <hyperlink ref="A23" r:id="rId13" display="http://library.csumb.edu/cyamus/ill/util/getname.php?lend_lib_id=FisheriesWA"/>
    <hyperlink ref="A20" r:id="rId14" display="http://library.csumb.edu/cyamus/ill/util/getname.php?lend_lib_id=FloridaMarResInst"/>
    <hyperlink ref="A36" r:id="rId15" display="http://library.csumb.edu/cyamus/ill/util/getname.php?lend_lib_id=Gunter"/>
    <hyperlink ref="A49" r:id="rId16" display="http://library.csumb.edu/cyamus/ill/util/getname.php?lend_lib_id=HatfieldMarSci"/>
    <hyperlink ref="A34" r:id="rId17" display="http://library.csumb.edu/cyamus/ill/util/getname.php?lend_lib_id=HBOI"/>
    <hyperlink ref="A17" r:id="rId18" display="http://library.csumb.edu/cyamus/ill/util/getname.php?lend_lib_id=HMS"/>
    <hyperlink ref="A12" r:id="rId19" display="http://library.csumb.edu/cyamus/ill/util/getname.php?lend_lib_id=HonoluluSWF"/>
    <hyperlink ref="A40" r:id="rId20" display="http://library.csumb.edu/cyamus/ill/util/getname.php?lend_lib_id=LaJollaSWF"/>
    <hyperlink ref="A6" r:id="rId21" display="http://library.csumb.edu/cyamus/ill/util/getname.php?lend_lib_id=LeslieSavage"/>
    <hyperlink ref="A31" r:id="rId22" display="http://library.csumb.edu/cyamus/ill/util/getname.php?lend_lib_id=LouisianaUMarCons"/>
    <hyperlink ref="A48" r:id="rId23" display="http://library.csumb.edu/cyamus/ill/util/getname.php?lend_lib_id=MBLWHOI"/>
    <hyperlink ref="A46" r:id="rId24" display="http://library.csumb.edu/cyamus/ill/util/getname.php?lend_lib_id=mfl"/>
    <hyperlink ref="A16" r:id="rId25" display="http://library.csumb.edu/cyamus/ill/util/getname.php?lend_lib_id=MiamiNOAA"/>
    <hyperlink ref="A28" r:id="rId26" display="http://library.csumb.edu/cyamus/ill/util/getname.php?lend_lib_id=MoteMarine"/>
    <hyperlink ref="A5" r:id="rId27" display="http://library.csumb.edu/cyamus/ill/util/getname.php?lend_lib_id=NMFSAukeBay"/>
    <hyperlink ref="A8" r:id="rId28" display="http://library.csumb.edu/cyamus/ill/util/getname.php?lend_lib_id=NMFSNatMarMammal"/>
    <hyperlink ref="A11" r:id="rId29" display="http://library.csumb.edu/cyamus/ill/util/getname.php?lend_lib_id=NMFSSantaCruz"/>
    <hyperlink ref="A30" r:id="rId30" display="http://library.csumb.edu/cyamus/ill/util/getname.php?lend_lib_id=NOAABeaufort"/>
    <hyperlink ref="A37" r:id="rId31" display="http://library.csumb.edu/cyamus/ill/util/getname.php?lend_lib_id=NOAACentral"/>
    <hyperlink ref="A4" r:id="rId32" display="http://library.csumb.edu/cyamus/ill/util/getname.php?lend_lib_id=NOAASeattleReg"/>
    <hyperlink ref="A10" r:id="rId33" display="http://library.csumb.edu/cyamus/ill/util/getname.php?lend_lib_id=NOAASEFC"/>
    <hyperlink ref="A27" r:id="rId34" display="http://library.csumb.edu/cyamus/ill/util/getname.php?lend_lib_id=NOVA"/>
    <hyperlink ref="A43" r:id="rId35" display="http://library.csumb.edu/cyamus/ill/util/getname.php?lend_lib_id=OIMB"/>
    <hyperlink ref="A39" r:id="rId36" display="http://library.csumb.edu/cyamus/ill/util/getname.php?lend_lib_id=Rosenstiel"/>
    <hyperlink ref="A9" r:id="rId37" display="http://library.csumb.edu/cyamus/ill/util/getname.php?lend_lib_id=SAIAB"/>
    <hyperlink ref="A33" r:id="rId38" display="http://library.csumb.edu/cyamus/ill/util/getname.php?lend_lib_id=SCarolinaDNR"/>
    <hyperlink ref="A47" r:id="rId39" display="http://library.csumb.edu/cyamus/ill/util/getname.php?lend_lib_id=Scripps"/>
    <hyperlink ref="A42" r:id="rId40" display="http://library.csumb.edu/cyamus/ill/util/getname.php?lend_lib_id=SeattleNWF"/>
    <hyperlink ref="A24" r:id="rId41" display="http://library.csumb.edu/cyamus/ill/util/getname.php?lend_lib_id=TexasAMUGalveston"/>
    <hyperlink ref="A41" r:id="rId42" display="http://library.csumb.edu/cyamus/ill/util/getname.php?lend_lib_id=UFloridaDigLib"/>
    <hyperlink ref="A45" r:id="rId43" display="http://library.csumb.edu/cyamus/ill/util/getname.php?lend_lib_id=UHawaii"/>
    <hyperlink ref="A26" r:id="rId44" display="http://library.csumb.edu/cyamus/ill/util/getname.php?lend_lib_id=UMCES"/>
    <hyperlink ref="A18" r:id="rId45" display="http://library.csumb.edu/cyamus/ill/util/getname.php?lend_lib_id=UNCChapelHillIMS"/>
    <hyperlink ref="A22" r:id="rId46" display="http://library.csumb.edu/cyamus/ill/util/getname.php?lend_lib_id=VIMS"/>
    <hyperlink ref="A3" r:id="rId47" display="http://library.csumb.edu/cyamus/ill/util/getname.php?lend_lib_id=VLIZ"/>
  </hyperlinks>
  <printOptions/>
  <pageMargins left="0.5" right="0.5" top="1" bottom="1" header="0.5" footer="0.5"/>
  <pageSetup fitToHeight="1" fitToWidth="1" horizontalDpi="600" verticalDpi="600" orientation="portrait" scale="96" r:id="rId49"/>
  <drawing r:id="rId48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4"/>
  <sheetViews>
    <sheetView workbookViewId="0" topLeftCell="A1">
      <selection activeCell="N28" sqref="N28"/>
    </sheetView>
  </sheetViews>
  <sheetFormatPr defaultColWidth="9.140625" defaultRowHeight="12.75"/>
  <cols>
    <col min="1" max="1" width="14.57421875" style="0" customWidth="1"/>
    <col min="2" max="2" width="11.421875" style="0" customWidth="1"/>
  </cols>
  <sheetData>
    <row r="2" spans="1:2" ht="38.25">
      <c r="A2" s="1" t="s">
        <v>90</v>
      </c>
      <c r="B2" s="1" t="s">
        <v>43</v>
      </c>
    </row>
    <row r="3" spans="1:2" ht="12" customHeight="1">
      <c r="A3" s="2" t="s">
        <v>103</v>
      </c>
      <c r="B3" s="2">
        <v>1</v>
      </c>
    </row>
    <row r="4" spans="1:2" ht="12" customHeight="1">
      <c r="A4" s="2" t="s">
        <v>108</v>
      </c>
      <c r="B4" s="2">
        <v>2</v>
      </c>
    </row>
    <row r="5" spans="1:2" ht="12" customHeight="1">
      <c r="A5" s="2" t="s">
        <v>102</v>
      </c>
      <c r="B5" s="2">
        <v>3</v>
      </c>
    </row>
    <row r="6" spans="1:2" ht="12" customHeight="1">
      <c r="A6" s="2" t="s">
        <v>109</v>
      </c>
      <c r="B6" s="2">
        <v>3</v>
      </c>
    </row>
    <row r="7" spans="1:2" ht="12" customHeight="1">
      <c r="A7" s="2" t="s">
        <v>98</v>
      </c>
      <c r="B7" s="2">
        <v>5</v>
      </c>
    </row>
    <row r="8" spans="1:2" ht="12" customHeight="1">
      <c r="A8" s="2" t="s">
        <v>99</v>
      </c>
      <c r="B8" s="2">
        <v>5</v>
      </c>
    </row>
    <row r="9" spans="1:2" ht="12" customHeight="1">
      <c r="A9" s="2" t="s">
        <v>100</v>
      </c>
      <c r="B9" s="2">
        <v>5</v>
      </c>
    </row>
    <row r="10" spans="1:2" ht="12" customHeight="1">
      <c r="A10" s="2" t="s">
        <v>106</v>
      </c>
      <c r="B10" s="2">
        <v>8</v>
      </c>
    </row>
    <row r="11" spans="1:2" ht="12" customHeight="1">
      <c r="A11" s="2" t="s">
        <v>104</v>
      </c>
      <c r="B11" s="2">
        <v>10</v>
      </c>
    </row>
    <row r="12" spans="1:2" ht="12" customHeight="1">
      <c r="A12" s="2" t="s">
        <v>110</v>
      </c>
      <c r="B12" s="2">
        <v>24</v>
      </c>
    </row>
    <row r="13" spans="1:2" ht="12" customHeight="1">
      <c r="A13" s="2" t="s">
        <v>97</v>
      </c>
      <c r="B13" s="2">
        <v>32</v>
      </c>
    </row>
    <row r="14" spans="1:2" ht="12" customHeight="1">
      <c r="A14" s="2" t="s">
        <v>91</v>
      </c>
      <c r="B14" s="2">
        <v>39</v>
      </c>
    </row>
    <row r="15" spans="1:2" ht="12" customHeight="1">
      <c r="A15" s="2" t="s">
        <v>101</v>
      </c>
      <c r="B15" s="2">
        <v>46</v>
      </c>
    </row>
    <row r="16" spans="1:2" ht="12" customHeight="1">
      <c r="A16" s="2" t="s">
        <v>107</v>
      </c>
      <c r="B16" s="2">
        <v>67</v>
      </c>
    </row>
    <row r="17" spans="1:2" ht="12" customHeight="1">
      <c r="A17" s="2" t="s">
        <v>111</v>
      </c>
      <c r="B17" s="2">
        <v>67</v>
      </c>
    </row>
    <row r="18" spans="1:2" ht="12" customHeight="1">
      <c r="A18" s="2" t="s">
        <v>93</v>
      </c>
      <c r="B18" s="2">
        <v>68</v>
      </c>
    </row>
    <row r="19" spans="1:2" ht="12" customHeight="1">
      <c r="A19" s="2" t="s">
        <v>95</v>
      </c>
      <c r="B19" s="2">
        <v>70</v>
      </c>
    </row>
    <row r="20" spans="1:2" ht="12" customHeight="1">
      <c r="A20" s="2" t="s">
        <v>92</v>
      </c>
      <c r="B20" s="2">
        <v>75</v>
      </c>
    </row>
    <row r="21" spans="1:2" ht="12" customHeight="1">
      <c r="A21" s="2" t="s">
        <v>94</v>
      </c>
      <c r="B21" s="2">
        <v>81</v>
      </c>
    </row>
    <row r="22" spans="1:2" ht="12" customHeight="1">
      <c r="A22" s="2" t="s">
        <v>96</v>
      </c>
      <c r="B22" s="2">
        <v>91</v>
      </c>
    </row>
    <row r="23" spans="1:2" ht="12" customHeight="1">
      <c r="A23" s="2" t="s">
        <v>105</v>
      </c>
      <c r="B23" s="2">
        <v>649</v>
      </c>
    </row>
    <row r="24" spans="1:2" ht="12" customHeight="1">
      <c r="A24" s="2" t="s">
        <v>112</v>
      </c>
      <c r="B24" s="2">
        <v>681</v>
      </c>
    </row>
    <row r="28" spans="1:2" ht="25.5">
      <c r="A28" s="1" t="s">
        <v>115</v>
      </c>
      <c r="B28" s="1" t="s">
        <v>1</v>
      </c>
    </row>
    <row r="29" spans="1:2" ht="12.75">
      <c r="A29" s="2" t="s">
        <v>93</v>
      </c>
      <c r="B29" s="2">
        <v>2</v>
      </c>
    </row>
    <row r="30" spans="1:2" ht="12.75">
      <c r="A30" s="2" t="s">
        <v>109</v>
      </c>
      <c r="B30" s="2">
        <v>4</v>
      </c>
    </row>
    <row r="31" spans="1:2" ht="12.75">
      <c r="A31" s="2" t="s">
        <v>102</v>
      </c>
      <c r="B31" s="2">
        <v>5</v>
      </c>
    </row>
    <row r="32" spans="1:2" ht="12.75">
      <c r="A32" s="2" t="s">
        <v>116</v>
      </c>
      <c r="B32" s="2">
        <v>48</v>
      </c>
    </row>
    <row r="33" spans="1:2" ht="12.75">
      <c r="A33" s="2" t="s">
        <v>92</v>
      </c>
      <c r="B33" s="2">
        <v>130</v>
      </c>
    </row>
    <row r="34" spans="1:2" ht="12.75">
      <c r="A34" s="2" t="s">
        <v>112</v>
      </c>
      <c r="B34" s="2">
        <v>1843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CSUMB</dc:creator>
  <cp:keywords/>
  <dc:description/>
  <cp:lastModifiedBy>CSUMB</cp:lastModifiedBy>
  <cp:lastPrinted>2003-02-17T20:04:26Z</cp:lastPrinted>
  <dcterms:created xsi:type="dcterms:W3CDTF">2003-02-14T00:47:45Z</dcterms:created>
  <dcterms:modified xsi:type="dcterms:W3CDTF">2003-07-15T19:42:22Z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